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Burimet_Njerezore\Documents\ZYRA KOMISIONERIT\"/>
    </mc:Choice>
  </mc:AlternateContent>
  <xr:revisionPtr revIDLastSave="0" documentId="13_ncr:1_{28004305-F948-404A-8B8F-B0F06E46F96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truktura miratuar pa vakant" sheetId="1" state="hidden" r:id="rId1"/>
    <sheet name="Struktura ISHP" sheetId="34" r:id="rId2"/>
    <sheet name="procedura emerime struktu" sheetId="6" state="hidden" r:id="rId3"/>
    <sheet name="Efekti financiar" sheetId="20" state="hidden" r:id="rId4"/>
    <sheet name="cek emrat " sheetId="21" state="hidden" r:id="rId5"/>
    <sheet name="Struktura print urdhri" sheetId="27" state="hidden" r:id="rId6"/>
    <sheet name="bordero" sheetId="23" state="hidden" r:id="rId7"/>
  </sheets>
  <definedNames>
    <definedName name="_xlnm._FilterDatabase" localSheetId="6" hidden="1">bordero!$A$2:$N$192</definedName>
    <definedName name="_xlnm._FilterDatabase" localSheetId="4" hidden="1">'cek emrat '!$L$5:$L$200</definedName>
    <definedName name="_xlnm._FilterDatabase" localSheetId="2" hidden="1">'procedura emerime struktu'!$B$1:$N$247</definedName>
    <definedName name="_xlnm._FilterDatabase" localSheetId="0" hidden="1">'Struktura miratuar pa vakant'!$B$4:$E$250</definedName>
    <definedName name="_xlnm._FilterDatabase" localSheetId="5" hidden="1">'Struktura print urdhri'!$A$4:$M$211</definedName>
    <definedName name="_xlnm.Print_Area" localSheetId="5">'Struktura print urdhri'!$A$1:$M$212</definedName>
  </definedNames>
  <calcPr calcId="181029"/>
</workbook>
</file>

<file path=xl/calcChain.xml><?xml version="1.0" encoding="utf-8"?>
<calcChain xmlns="http://schemas.openxmlformats.org/spreadsheetml/2006/main">
  <c r="M211" i="27" l="1"/>
  <c r="I188" i="23" l="1"/>
  <c r="I187" i="23"/>
  <c r="I185" i="23"/>
  <c r="I176" i="23"/>
  <c r="I175" i="23"/>
  <c r="I169" i="23"/>
  <c r="I168" i="23"/>
  <c r="I167" i="23"/>
  <c r="I164" i="23"/>
  <c r="I157" i="23"/>
  <c r="I143" i="23"/>
  <c r="I137" i="23"/>
  <c r="I136" i="23"/>
  <c r="I135" i="23"/>
  <c r="I130" i="23"/>
  <c r="I128" i="23"/>
  <c r="I127" i="23"/>
  <c r="I125" i="23"/>
  <c r="I121" i="23"/>
  <c r="I119" i="23"/>
  <c r="I114" i="23"/>
  <c r="I109" i="23"/>
  <c r="I108" i="23"/>
  <c r="I106" i="23"/>
  <c r="I104" i="23"/>
  <c r="I102" i="23"/>
  <c r="I101" i="23"/>
  <c r="I99" i="23"/>
  <c r="I96" i="23"/>
  <c r="I94" i="23"/>
  <c r="I80" i="23"/>
  <c r="I72" i="23"/>
  <c r="I64" i="23"/>
  <c r="I62" i="23"/>
  <c r="I61" i="23"/>
  <c r="I52" i="23"/>
  <c r="I51" i="23"/>
  <c r="I49" i="23"/>
  <c r="I47" i="23"/>
  <c r="I46" i="23"/>
  <c r="I42" i="23"/>
  <c r="I40" i="23"/>
  <c r="I26" i="23"/>
  <c r="I24" i="23"/>
  <c r="I23" i="23"/>
  <c r="I22" i="23"/>
  <c r="I17" i="23"/>
  <c r="I11" i="23"/>
  <c r="I8" i="23"/>
  <c r="I6" i="23"/>
  <c r="I5" i="23"/>
  <c r="I4" i="23"/>
  <c r="M14" i="20"/>
  <c r="L14" i="20"/>
  <c r="L13" i="20"/>
  <c r="N13" i="20" s="1"/>
  <c r="L12" i="20"/>
  <c r="N12" i="20" s="1"/>
  <c r="L11" i="20"/>
  <c r="N11" i="20" s="1"/>
  <c r="L10" i="20"/>
  <c r="N10" i="20" s="1"/>
  <c r="N9" i="20"/>
  <c r="M9" i="20"/>
  <c r="L9" i="20"/>
  <c r="M8" i="20"/>
  <c r="L8" i="20"/>
  <c r="M7" i="20"/>
  <c r="L7" i="20"/>
  <c r="M6" i="20"/>
  <c r="L6" i="20"/>
  <c r="M5" i="20"/>
  <c r="L5" i="20"/>
  <c r="N5" i="20" s="1"/>
  <c r="N15" i="20" s="1"/>
  <c r="C247" i="6"/>
  <c r="E250" i="1"/>
  <c r="D210" i="1"/>
  <c r="D195" i="1"/>
  <c r="D194" i="1"/>
  <c r="D178" i="1"/>
  <c r="D177" i="1"/>
  <c r="D135" i="1"/>
  <c r="D134" i="1"/>
  <c r="D133" i="1"/>
  <c r="D35" i="1"/>
  <c r="N14" i="20" l="1"/>
  <c r="N7" i="20"/>
  <c r="N6" i="20"/>
  <c r="N8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" authorId="0" shapeId="0" xr:uid="{00000000-0006-0000-0900-000001000000}">
      <text>
        <r>
          <rPr>
            <sz val="11"/>
            <color theme="1"/>
            <rFont val="Arial"/>
            <family val="2"/>
          </rPr>
          <t>======
ID#AAAATEk79Ko
perdorues    (2021-12-13 11:57:48)
Komanduar</t>
        </r>
      </text>
    </comment>
    <comment ref="H24" authorId="0" shapeId="0" xr:uid="{00000000-0006-0000-0900-000002000000}">
      <text>
        <r>
          <rPr>
            <sz val="11"/>
            <color theme="1"/>
            <rFont val="Arial"/>
            <family val="2"/>
          </rPr>
          <t>======
ID#AAAATEk79Gw
Erisa_Luzi    (2021-12-13 11:57:48)
merr dr dhe ndryshn ne date 19.05.5021</t>
        </r>
      </text>
    </comment>
    <comment ref="H27" authorId="0" shapeId="0" xr:uid="{00000000-0006-0000-0900-000003000000}">
      <text>
        <r>
          <rPr>
            <sz val="11"/>
            <color theme="1"/>
            <rFont val="Arial"/>
            <family val="2"/>
          </rPr>
          <t>======
ID#AAAATEk79HQ
Erisa_Luzi    (2021-12-13 11:57:48)
3007.2021 doktor</t>
        </r>
      </text>
    </comment>
    <comment ref="F29" authorId="0" shapeId="0" xr:uid="{00000000-0006-0000-0900-000004000000}">
      <text>
        <r>
          <rPr>
            <sz val="11"/>
            <color theme="1"/>
            <rFont val="Arial"/>
            <family val="2"/>
          </rPr>
          <t>======
ID#AAAATEk79I4
Erisa_Luzi    (2021-12-13 11:57:48)
leje lindje</t>
        </r>
      </text>
    </comment>
    <comment ref="H33" authorId="0" shapeId="0" xr:uid="{00000000-0006-0000-0900-000005000000}">
      <text>
        <r>
          <rPr>
            <sz val="11"/>
            <color theme="1"/>
            <rFont val="Arial"/>
            <family val="2"/>
          </rPr>
          <t>======
ID#AAAATEk79JY
Erisa_Luzi    (2021-12-13 11:57:48)
3007.2021 doktor</t>
        </r>
      </text>
    </comment>
    <comment ref="F41" authorId="0" shapeId="0" xr:uid="{00000000-0006-0000-0900-000006000000}">
      <text>
        <r>
          <rPr>
            <sz val="11"/>
            <color theme="1"/>
            <rFont val="Arial"/>
            <family val="2"/>
          </rPr>
          <t>======
ID#AAAATEk79I0
perdorues    (2021-12-13 11:57:48)
Florinda Balla (dale ne pension)      11.11.2019
Klajdi Topulli
emermuar me 25.11.2019</t>
        </r>
      </text>
    </comment>
    <comment ref="F43" authorId="0" shapeId="0" xr:uid="{00000000-0006-0000-0900-000007000000}">
      <text>
        <r>
          <rPr>
            <sz val="11"/>
            <color theme="1"/>
            <rFont val="Arial"/>
            <family val="2"/>
          </rPr>
          <t>======
ID#AAAATEk79Lw
Anisa_Caka    (2021-12-13 11:57:48)
proces konkursi</t>
        </r>
      </text>
    </comment>
    <comment ref="F44" authorId="0" shapeId="0" xr:uid="{00000000-0006-0000-0900-000008000000}">
      <text>
        <r>
          <rPr>
            <sz val="11"/>
            <color theme="1"/>
            <rFont val="Arial"/>
            <family val="2"/>
          </rPr>
          <t>======
ID#AAAATEk79J8
Erisa_Luzi    (2021-12-13 11:57:48)
Donika Bardhi</t>
        </r>
      </text>
    </comment>
    <comment ref="F46" authorId="0" shapeId="0" xr:uid="{00000000-0006-0000-0900-000009000000}">
      <text>
        <r>
          <rPr>
            <sz val="11"/>
            <color theme="1"/>
            <rFont val="Arial"/>
            <family val="2"/>
          </rPr>
          <t>======
ID#AAAATEk79IE
Erisa_Luzi    (2021-12-13 11:57:48)
nisur nga data 23.12.2019</t>
        </r>
      </text>
    </comment>
    <comment ref="F58" authorId="0" shapeId="0" xr:uid="{00000000-0006-0000-0900-00000A000000}">
      <text>
        <r>
          <rPr>
            <sz val="11"/>
            <color theme="1"/>
            <rFont val="Arial"/>
            <family val="2"/>
          </rPr>
          <t>======
ID#AAAATEk79GI
Erisa_Luzi    (2021-12-13 11:57:48)
Alma Robo</t>
        </r>
      </text>
    </comment>
    <comment ref="F72" authorId="0" shapeId="0" xr:uid="{00000000-0006-0000-0900-00000B000000}">
      <text>
        <r>
          <rPr>
            <sz val="11"/>
            <color theme="1"/>
            <rFont val="Arial"/>
            <family val="2"/>
          </rPr>
          <t>======
ID#AAAATEk79Iw
Erisa_Luzi    (2021-12-13 11:57:48)
Osmanlli</t>
        </r>
      </text>
    </comment>
    <comment ref="F76" authorId="0" shapeId="0" xr:uid="{00000000-0006-0000-0900-00000C000000}">
      <text>
        <r>
          <rPr>
            <sz val="11"/>
            <color theme="1"/>
            <rFont val="Arial"/>
            <family val="2"/>
          </rPr>
          <t>======
ID#AAAATEk79KM
Erisa_Luzi    (2021-12-13 11:57:48)
Kristafi</t>
        </r>
      </text>
    </comment>
    <comment ref="H87" authorId="0" shapeId="0" xr:uid="{00000000-0006-0000-0900-00000D000000}">
      <text>
        <r>
          <rPr>
            <sz val="11"/>
            <color theme="1"/>
            <rFont val="Arial"/>
            <family val="2"/>
          </rPr>
          <t>======
ID#AAAATEk79Gc
Erisa_Luzi    (2021-12-13 11:57:48)
marre me urdher date 26.10.2021</t>
        </r>
      </text>
    </comment>
    <comment ref="F88" authorId="0" shapeId="0" xr:uid="{00000000-0006-0000-0900-00000E000000}">
      <text>
        <r>
          <rPr>
            <sz val="11"/>
            <color theme="1"/>
            <rFont val="Arial"/>
            <family val="2"/>
          </rPr>
          <t>======
ID#AAAATEk79IY
Erisa_Luzi    (2021-12-13 11:57:48)
Xhakolli</t>
        </r>
      </text>
    </comment>
    <comment ref="E93" authorId="0" shapeId="0" xr:uid="{00000000-0006-0000-0900-00000F000000}">
      <text>
        <r>
          <rPr>
            <sz val="11"/>
            <color theme="1"/>
            <rFont val="Arial"/>
            <family val="2"/>
          </rPr>
          <t>======
ID#AAAATEk79Jg
Erisa_Luzi    (2021-12-13 11:57:48)
vilma kamberaj</t>
        </r>
      </text>
    </comment>
    <comment ref="F95" authorId="0" shapeId="0" xr:uid="{00000000-0006-0000-0900-000010000000}">
      <text>
        <r>
          <rPr>
            <sz val="11"/>
            <color theme="1"/>
            <rFont val="Arial"/>
            <family val="2"/>
          </rPr>
          <t>======
ID#AAAATEk79Jo
Erisa_Luzi    (2021-12-13 11:57:48)
Oltiana Pjetri 23.11.2020</t>
        </r>
      </text>
    </comment>
    <comment ref="E100" authorId="0" shapeId="0" xr:uid="{00000000-0006-0000-0900-000011000000}">
      <text>
        <r>
          <rPr>
            <sz val="11"/>
            <color theme="1"/>
            <rFont val="Arial"/>
            <family val="2"/>
          </rPr>
          <t>======
ID#AAAATEk79Lo
Erisa_Luzi    (2021-12-13 11:57:48)
rmira Kraja</t>
        </r>
      </text>
    </comment>
    <comment ref="F105" authorId="0" shapeId="0" xr:uid="{00000000-0006-0000-0900-000012000000}">
      <text>
        <r>
          <rPr>
            <sz val="11"/>
            <color theme="1"/>
            <rFont val="Arial"/>
            <family val="2"/>
          </rPr>
          <t>======
ID#AAAATEk79JQ
Erisa_Luzi    (2021-12-13 11:57:48)
Zace</t>
        </r>
      </text>
    </comment>
    <comment ref="F117" authorId="0" shapeId="0" xr:uid="{00000000-0006-0000-0900-000013000000}">
      <text>
        <r>
          <rPr>
            <sz val="11"/>
            <color theme="1"/>
            <rFont val="Arial"/>
            <family val="2"/>
          </rPr>
          <t>======
ID#AAAATEk79Lg
perdorues    (2021-12-13 11:57:48)
leje lindje
Kthyer ne 04.12.2019</t>
        </r>
      </text>
    </comment>
    <comment ref="F121" authorId="0" shapeId="0" xr:uid="{00000000-0006-0000-0900-000014000000}">
      <text>
        <r>
          <rPr>
            <sz val="11"/>
            <color theme="1"/>
            <rFont val="Arial"/>
            <family val="2"/>
          </rPr>
          <t>======
ID#AAAATEk79I8
Erisa_Luzi    (2021-12-13 11:57:48)
sulaj</t>
        </r>
      </text>
    </comment>
    <comment ref="F127" authorId="0" shapeId="0" xr:uid="{00000000-0006-0000-0900-000015000000}">
      <text>
        <r>
          <rPr>
            <sz val="11"/>
            <color theme="1"/>
            <rFont val="Arial"/>
            <family val="2"/>
          </rPr>
          <t>======
ID#AAAATEk79K4
Erisa_Luzi    (2021-12-13 11:57:48)
04.05.2020 de pension</t>
        </r>
      </text>
    </comment>
    <comment ref="F128" authorId="0" shapeId="0" xr:uid="{00000000-0006-0000-0900-000016000000}">
      <text>
        <r>
          <rPr>
            <sz val="11"/>
            <color theme="1"/>
            <rFont val="Arial"/>
            <family val="2"/>
          </rPr>
          <t>======
ID#AAAATEk79K8
Erisa_Luzi    (2021-12-13 11:57:48)
Mustafaraj</t>
        </r>
      </text>
    </comment>
    <comment ref="F155" authorId="0" shapeId="0" xr:uid="{00000000-0006-0000-0900-000017000000}">
      <text>
        <r>
          <rPr>
            <sz val="11"/>
            <color theme="1"/>
            <rFont val="Arial"/>
            <family val="2"/>
          </rPr>
          <t>======
ID#AAAATEk79Hs
perdorues    (2021-12-13 11:57:48)
me leje lindje</t>
        </r>
      </text>
    </comment>
    <comment ref="F158" authorId="0" shapeId="0" xr:uid="{00000000-0006-0000-0900-000018000000}">
      <text>
        <r>
          <rPr>
            <sz val="11"/>
            <color theme="1"/>
            <rFont val="Arial"/>
            <family val="2"/>
          </rPr>
          <t>======
ID#AAAATEk79Go
Erisa_Luzi    (2021-12-13 11:57:48)
del pension 01.10.2021 lluka qafoku</t>
        </r>
      </text>
    </comment>
    <comment ref="F166" authorId="0" shapeId="0" xr:uid="{00000000-0006-0000-0900-000019000000}">
      <text>
        <r>
          <rPr>
            <sz val="11"/>
            <color theme="1"/>
            <rFont val="Arial"/>
            <family val="2"/>
          </rPr>
          <t>======
ID#AAAATEk79GU
perdorues    (2021-12-13 11:57:48)
me leje pas raporteve mjekesore</t>
        </r>
      </text>
    </comment>
    <comment ref="F170" authorId="0" shapeId="0" xr:uid="{00000000-0006-0000-0900-00001A000000}">
      <text>
        <r>
          <rPr>
            <sz val="11"/>
            <color theme="1"/>
            <rFont val="Arial"/>
            <family val="2"/>
          </rPr>
          <t>======
ID#AAAATEk79HE
Erisa_Luzi    (2021-12-13 11:57:48)
Gjoshi</t>
        </r>
      </text>
    </comment>
    <comment ref="H170" authorId="0" shapeId="0" xr:uid="{00000000-0006-0000-0900-00001B000000}">
      <text>
        <r>
          <rPr>
            <sz val="11"/>
            <color theme="1"/>
            <rFont val="Arial"/>
            <family val="2"/>
          </rPr>
          <t>======
ID#AAAATEk79HY
Erisa_Luzi    (2021-12-13 11:57:48)
nisur nga 19.11.2019 ka marr graden dr</t>
        </r>
      </text>
    </comment>
    <comment ref="F194" authorId="0" shapeId="0" xr:uid="{00000000-0006-0000-0900-00001C000000}">
      <text>
        <r>
          <rPr>
            <sz val="11"/>
            <color theme="1"/>
            <rFont val="Arial"/>
            <family val="2"/>
          </rPr>
          <t>======
ID#AAAATEk79IA
Erisa_Luzi    (2021-12-13 11:57:48)
I komanduar</t>
        </r>
      </text>
    </comment>
  </commentList>
</comments>
</file>

<file path=xl/sharedStrings.xml><?xml version="1.0" encoding="utf-8"?>
<sst xmlns="http://schemas.openxmlformats.org/spreadsheetml/2006/main" count="4814" uniqueCount="745">
  <si>
    <t>ORGANIKA E INSTITUTIT TË SHËNDETIT PUBLIK</t>
  </si>
  <si>
    <t>LIDHJA NR. 1</t>
  </si>
  <si>
    <t xml:space="preserve">POZICIONI I PUNËS </t>
  </si>
  <si>
    <t>EMER MBIEMER</t>
  </si>
  <si>
    <t xml:space="preserve">KATEGORIA E PAGËS </t>
  </si>
  <si>
    <t>NR. PUNONJËSVE</t>
  </si>
  <si>
    <t>I</t>
  </si>
  <si>
    <t>DREJTORIA</t>
  </si>
  <si>
    <t>Titullar Institucioni</t>
  </si>
  <si>
    <t>Albana Fico</t>
  </si>
  <si>
    <t>II-a</t>
  </si>
  <si>
    <t>Zëvendëstitullar</t>
  </si>
  <si>
    <t>Genc Burazeri</t>
  </si>
  <si>
    <t>Me Titull/Grade</t>
  </si>
  <si>
    <t>Zëvendëstitullar ekonomik</t>
  </si>
  <si>
    <t>Albana Ahmeti</t>
  </si>
  <si>
    <t xml:space="preserve">III-a </t>
  </si>
  <si>
    <t>Specialist (Asistent  Titullarit)</t>
  </si>
  <si>
    <t>Blerina Lamani</t>
  </si>
  <si>
    <t>IV-b</t>
  </si>
  <si>
    <t>Zyra e Sistemit Kombëtar të të Dhënave për Drogën</t>
  </si>
  <si>
    <t>Specialist</t>
  </si>
  <si>
    <t>Andia Meksi</t>
  </si>
  <si>
    <t>IV-a  / Me Titull/Grade</t>
  </si>
  <si>
    <t>II</t>
  </si>
  <si>
    <t>DREJTORIA E MBROJTJES NGA RREZATIMET</t>
  </si>
  <si>
    <t>Drejtor drejtorie</t>
  </si>
  <si>
    <t>Rustem Paci</t>
  </si>
  <si>
    <t xml:space="preserve"> III-a</t>
  </si>
  <si>
    <t>Ida Muraj</t>
  </si>
  <si>
    <t xml:space="preserve"> IV-a</t>
  </si>
  <si>
    <t>Mireka Shijaku</t>
  </si>
  <si>
    <t>Vakant</t>
  </si>
  <si>
    <t>Shejna Mitku</t>
  </si>
  <si>
    <t>Violanda Gjino</t>
  </si>
  <si>
    <t>Esmeralda Fero</t>
  </si>
  <si>
    <t>Sulejman Xhetani</t>
  </si>
  <si>
    <t>Seni Memaj</t>
  </si>
  <si>
    <t>III</t>
  </si>
  <si>
    <t>NJËSIA BAZË (DEPARTAMENTI) I EPIDEMIOLOGJISË DHE KONTROLLIT TË SËMUNDJEVE INFEKTIVE</t>
  </si>
  <si>
    <t>Përgjegjës Njësisë Bazë</t>
  </si>
  <si>
    <t>Silva Bino</t>
  </si>
  <si>
    <t>Sektori i Survejances dhe Sherbimit te Inteligjences Epidemike</t>
  </si>
  <si>
    <t>Përgjegjës  sektori</t>
  </si>
  <si>
    <t>Eugena Tomini</t>
  </si>
  <si>
    <t>Artan Simaku</t>
  </si>
  <si>
    <t>Elona Kureta</t>
  </si>
  <si>
    <t>Adela Vasili</t>
  </si>
  <si>
    <t>Rovena Daja</t>
  </si>
  <si>
    <t>Luljeta Alla</t>
  </si>
  <si>
    <t>Juljana Nanaj</t>
  </si>
  <si>
    <t>Danjela Sufati</t>
  </si>
  <si>
    <t>Valbona Topi</t>
  </si>
  <si>
    <t>Operator</t>
  </si>
  <si>
    <t xml:space="preserve">Artjana Mustafallari </t>
  </si>
  <si>
    <t>Sektori i Programit Kombetar te Vaksinimit</t>
  </si>
  <si>
    <t>anxhela shehu te vaksinimi dhe valbona topi te eugena</t>
  </si>
  <si>
    <t>Pergjegjes sektori</t>
  </si>
  <si>
    <t>Erida Nelaj</t>
  </si>
  <si>
    <t>aderdita zazani</t>
  </si>
  <si>
    <t>Iria Preza</t>
  </si>
  <si>
    <t>IV-a / Me Titull/Grade</t>
  </si>
  <si>
    <t>Fuat Toptani</t>
  </si>
  <si>
    <t>IV-a</t>
  </si>
  <si>
    <t>Erjon Muhaxhiri</t>
  </si>
  <si>
    <t>Gjergj Roshi</t>
  </si>
  <si>
    <t>Anxhela Shehu</t>
  </si>
  <si>
    <t>Sektori i Programit Kombëtar të Kontrollit të HIV/AIDS/SST</t>
  </si>
  <si>
    <t>Përgjegjës sektori</t>
  </si>
  <si>
    <t>Roland Bani</t>
  </si>
  <si>
    <t>Marjeta Dervishi</t>
  </si>
  <si>
    <t>Florinda Balla</t>
  </si>
  <si>
    <t>Redona Dudushi</t>
  </si>
  <si>
    <t>Sektori i Programit Kombëtar të Kontrollit të Turbekulozit</t>
  </si>
  <si>
    <t>Donika Bardhi</t>
  </si>
  <si>
    <t>Elina Mukaj</t>
  </si>
  <si>
    <t>Klajdi Topulli</t>
  </si>
  <si>
    <t xml:space="preserve">IV-a </t>
  </si>
  <si>
    <t xml:space="preserve">Sektori i Programit të Kontrollit të Infeksioneve Spitalore </t>
  </si>
  <si>
    <t>Zahide Sulejmani</t>
  </si>
  <si>
    <t>Laborant</t>
  </si>
  <si>
    <t>Entela Pustina</t>
  </si>
  <si>
    <t>Lidhja nr. 7 pika 1</t>
  </si>
  <si>
    <t>Mimika Duka</t>
  </si>
  <si>
    <t>Sektori i Kontrollit të Vektoreve</t>
  </si>
  <si>
    <t>Enkelejda Dikolli</t>
  </si>
  <si>
    <t>Me Titull</t>
  </si>
  <si>
    <t xml:space="preserve">Specialist </t>
  </si>
  <si>
    <t>Elton Rogozi</t>
  </si>
  <si>
    <t>Teita Myrseli</t>
  </si>
  <si>
    <t>Merita Shehi</t>
  </si>
  <si>
    <t>Lidhja nr.7 pika 1</t>
  </si>
  <si>
    <t>Gjergji Sino</t>
  </si>
  <si>
    <t>Lidhja nr.7 pika 2</t>
  </si>
  <si>
    <t>Vjola Jani</t>
  </si>
  <si>
    <t>Lidhja nr.7 pika 3</t>
  </si>
  <si>
    <t>Sektori i Survejancës Laboratorike të Sëmundjeve Emergjente Virale</t>
  </si>
  <si>
    <t>Alma Robo</t>
  </si>
  <si>
    <t>Majlinda Kota</t>
  </si>
  <si>
    <t>Iris Hasibra</t>
  </si>
  <si>
    <t>Teuta Bakalli</t>
  </si>
  <si>
    <t>Klementina Doka</t>
  </si>
  <si>
    <t>Jeta Qipro</t>
  </si>
  <si>
    <t>IV</t>
  </si>
  <si>
    <t>NJËSIA BAZË (DEPARTAMENTI) I LABORATOREVE TË REFERENCËS KOMBËTARE</t>
  </si>
  <si>
    <t>Përgjegjës Njësië Bazë</t>
  </si>
  <si>
    <t>Sektori i Laboratoreve të Referencës Kombëtare për Kontrollin e Sëmundjeve Infektive</t>
  </si>
  <si>
    <t>Shpetim Qyra</t>
  </si>
  <si>
    <t>Laboratori i Imunologjisë  (HIV/AIDS dhe Hepatitet Virale)</t>
  </si>
  <si>
    <t>Mimoza Basho</t>
  </si>
  <si>
    <t>Elda Bushi</t>
  </si>
  <si>
    <t>Dorina Bruzja</t>
  </si>
  <si>
    <t>Laboratori i Bakteriologjisë dhe Mykologjisë</t>
  </si>
  <si>
    <t>Artan Bego</t>
  </si>
  <si>
    <t>Dhurata Torba</t>
  </si>
  <si>
    <t>Damiana Osmanlli</t>
  </si>
  <si>
    <t>Pranvera Sulce</t>
  </si>
  <si>
    <t>Lidhja nr. 7 Pika 1</t>
  </si>
  <si>
    <t>Lindita Zace</t>
  </si>
  <si>
    <t>Majlinda Xhabafti</t>
  </si>
  <si>
    <t>Arta Kristafi</t>
  </si>
  <si>
    <t>Aferdita Zazani</t>
  </si>
  <si>
    <t>Laboratori  Biologjisë Molekulare</t>
  </si>
  <si>
    <t>Lila Shundi</t>
  </si>
  <si>
    <t>Brunilda Hysaj</t>
  </si>
  <si>
    <t>Ela Ali</t>
  </si>
  <si>
    <t>Ina Loci</t>
  </si>
  <si>
    <t>Fiona Metushi</t>
  </si>
  <si>
    <t>Laboratori i Parazitologjisë</t>
  </si>
  <si>
    <t>Valbona Gjoni</t>
  </si>
  <si>
    <t>Erjona Abazaj</t>
  </si>
  <si>
    <t>Fana Rizvani</t>
  </si>
  <si>
    <t>Arjana Hoti</t>
  </si>
  <si>
    <t>Laboratori i Preparatorisë, Prodhimit të Antigeneve dhe Serumeve Diagnostike</t>
  </si>
  <si>
    <t>Blerta Brati</t>
  </si>
  <si>
    <t>Eda Xhakolli</t>
  </si>
  <si>
    <t>Sibjana Jupi</t>
  </si>
  <si>
    <t>Xhevahire Muca</t>
  </si>
  <si>
    <t>Sektori i Laboratoreve të Referencës Kombëtare të Shendetit dhe Mjedisit</t>
  </si>
  <si>
    <t>Lindita Tafaj</t>
  </si>
  <si>
    <t>Laboratori i Mikrobiologjisë Së Ushqimeve Dhe Mykologjisë</t>
  </si>
  <si>
    <t>Aida Demo</t>
  </si>
  <si>
    <t>Silvana Mardhaja</t>
  </si>
  <si>
    <t>Lidhja nr. 7 pika 2</t>
  </si>
  <si>
    <t>Elda Gjoni</t>
  </si>
  <si>
    <t>Laboratori I Mikrobiologjisë Së Ujit, Ajrit,Tokës</t>
  </si>
  <si>
    <t>Oltjana Petri</t>
  </si>
  <si>
    <t>Besim Agolli</t>
  </si>
  <si>
    <t>Rajmonda Kamberi</t>
  </si>
  <si>
    <t>Laboratori I Kimisë Së Ujit Dhe Sanitetit</t>
  </si>
  <si>
    <t>Drita Mema</t>
  </si>
  <si>
    <t>Nurie Guri</t>
  </si>
  <si>
    <t>Syrjan Veisllari</t>
  </si>
  <si>
    <t>Laboratori i Kimisë Ushqimore Dhe Jodurisë</t>
  </si>
  <si>
    <t>Enkeleda Kadiu</t>
  </si>
  <si>
    <t>Klarida Lutaj</t>
  </si>
  <si>
    <t>Olimbi Mato</t>
  </si>
  <si>
    <t>Laboratori i Kimisë Analitike, Instrumentale Dhe Sigurisë, Kontrollit Të Cilësisë</t>
  </si>
  <si>
    <t>Entela Bushi</t>
  </si>
  <si>
    <t>Pranvera Kasaj (Zace)</t>
  </si>
  <si>
    <t>Fatbardha Sina</t>
  </si>
  <si>
    <t>Jonida Hadaj</t>
  </si>
  <si>
    <t>Sektori i Vivarium</t>
  </si>
  <si>
    <t>Enton Nocka</t>
  </si>
  <si>
    <t>III-b</t>
  </si>
  <si>
    <t>Perparim Kadriaj</t>
  </si>
  <si>
    <t>Teknik i mesëm</t>
  </si>
  <si>
    <t>Liljana Miri</t>
  </si>
  <si>
    <t>Durim Aliko</t>
  </si>
  <si>
    <t>Mirela Dervishi</t>
  </si>
  <si>
    <t>V</t>
  </si>
  <si>
    <t>NJËSIA BAZË (DEPARTAMENTI ) I VLERËSIMIT DHE TRAJTIMIT TË RISQEVE TË SHËNDETIT PUBLIK</t>
  </si>
  <si>
    <t>Përgjegjës i Njësisë Bazë</t>
  </si>
  <si>
    <t>Arben Luzati</t>
  </si>
  <si>
    <t>Sektori I Ujit Dhe Sanitetit</t>
  </si>
  <si>
    <t>Shkelqime Poga</t>
  </si>
  <si>
    <t>Anilda Kokali</t>
  </si>
  <si>
    <t>Edjona Bici</t>
  </si>
  <si>
    <t>Alfred Shehu</t>
  </si>
  <si>
    <t>Sektori I Epidemiologjisë Ambientale Dhe Kontrollit Të Cilësisë Së Ajrit</t>
  </si>
  <si>
    <t>Elida Mataj</t>
  </si>
  <si>
    <t xml:space="preserve">Specialist  </t>
  </si>
  <si>
    <t>Ivana Capo</t>
  </si>
  <si>
    <t>Liljana Hoxha</t>
  </si>
  <si>
    <t>Engjell Mehmetaj</t>
  </si>
  <si>
    <t>Ermira Kraja</t>
  </si>
  <si>
    <t>Genc Kurshumi</t>
  </si>
  <si>
    <t>Sektori I Fizikës Sanitare</t>
  </si>
  <si>
    <t>Arta Ago</t>
  </si>
  <si>
    <t>Agim Shehi</t>
  </si>
  <si>
    <t>IV-a/ Me Titull/Grade</t>
  </si>
  <si>
    <t>Keli Mustafaraj</t>
  </si>
  <si>
    <t>Sektori I Shëndetit Në Punë Dhe Toksikologjisë</t>
  </si>
  <si>
    <t>Dritan Bala</t>
  </si>
  <si>
    <t>Hajdar Luka</t>
  </si>
  <si>
    <t>Tereza Prenga</t>
  </si>
  <si>
    <t>Sektori i  Sigurisë Ushqimore</t>
  </si>
  <si>
    <t>Jolanda Hyska</t>
  </si>
  <si>
    <t>Mehdi Ndreu</t>
  </si>
  <si>
    <t>Lindita Ramaliu</t>
  </si>
  <si>
    <t>VI</t>
  </si>
  <si>
    <t>NJËSIA BAZË (DEPARTAMENTI) I PERFORMANCËS SHËNDETIT PUBLIK DHE SËMUNDJEVE KRONIKE</t>
  </si>
  <si>
    <t>Përgjegjës i njësisë bazë</t>
  </si>
  <si>
    <t>Alban Ylli</t>
  </si>
  <si>
    <t>Sektori i Sëmundjeve Kronike</t>
  </si>
  <si>
    <t>Dorina Toci</t>
  </si>
  <si>
    <t>Kozeta Filipi</t>
  </si>
  <si>
    <t>Miranda Hajdini</t>
  </si>
  <si>
    <t>Alba Merdani</t>
  </si>
  <si>
    <t>Anisa Xhaferi</t>
  </si>
  <si>
    <t>Genti Grezda</t>
  </si>
  <si>
    <t>Teknik imazheri-radiologji</t>
  </si>
  <si>
    <t>Alvis Imshtari</t>
  </si>
  <si>
    <t>Fjoralba Barjami</t>
  </si>
  <si>
    <t>Sektori i Sistemeve Shëndetësore</t>
  </si>
  <si>
    <t>Dritan Ulqinaku</t>
  </si>
  <si>
    <t>Herion Muja</t>
  </si>
  <si>
    <t>Marinela Kacorri</t>
  </si>
  <si>
    <t>Sektori i  Monitorimit dhe Vlerësimit të SH.P.</t>
  </si>
  <si>
    <t>Bajram Dedja</t>
  </si>
  <si>
    <t>Stefania Tulo</t>
  </si>
  <si>
    <t>Besjan Elezi</t>
  </si>
  <si>
    <t>Ariola Kaza</t>
  </si>
  <si>
    <t>Kleopatra Sava</t>
  </si>
  <si>
    <t>Sektori i Sistemit të Integruar të Informacionit Shëndetësor dhe Funksionalitetit të Sitemit</t>
  </si>
  <si>
    <t>Ervin Toci</t>
  </si>
  <si>
    <t>Lluka Qafoku</t>
  </si>
  <si>
    <t>Kreshnik Petrela</t>
  </si>
  <si>
    <t xml:space="preserve">Operator </t>
  </si>
  <si>
    <t>Dritan Roshi</t>
  </si>
  <si>
    <t>Sektori i Promocion/Ndërgjegjësimit Shëndetësor</t>
  </si>
  <si>
    <t>Gentiana Qirjako</t>
  </si>
  <si>
    <t>Rudina Cumashi</t>
  </si>
  <si>
    <t>Andis Karagjozi</t>
  </si>
  <si>
    <t>Entela Bitraj</t>
  </si>
  <si>
    <t>Engjell Mihali</t>
  </si>
  <si>
    <t>Boris Miska</t>
  </si>
  <si>
    <t>Jonida Haxhiu</t>
  </si>
  <si>
    <t>Entela Neziri</t>
  </si>
  <si>
    <t>Aulona Zotaj</t>
  </si>
  <si>
    <t>Ervisa Demollari</t>
  </si>
  <si>
    <t>Romina Hala</t>
  </si>
  <si>
    <t>Specialist (Redaktor letrar)</t>
  </si>
  <si>
    <t>Glediona Karagjozi</t>
  </si>
  <si>
    <t>Luan Kurti</t>
  </si>
  <si>
    <t>Fotograf</t>
  </si>
  <si>
    <t>Armir Kuzmi</t>
  </si>
  <si>
    <t>VII</t>
  </si>
  <si>
    <t>DREJTORIA E SHËRBIMEVE MBËSHTETËSE</t>
  </si>
  <si>
    <t>Drejtor Drejtorie</t>
  </si>
  <si>
    <t>III-a</t>
  </si>
  <si>
    <t>Sektori i Burimeve Njerëzore</t>
  </si>
  <si>
    <t>Erisa Luzi</t>
  </si>
  <si>
    <t>Elvin Bejko</t>
  </si>
  <si>
    <t>Gerta Zaimaj</t>
  </si>
  <si>
    <t>Protokollist</t>
  </si>
  <si>
    <t>Elona Nurkaj</t>
  </si>
  <si>
    <t>VKM 717, lidhja nr.1, KL VII</t>
  </si>
  <si>
    <t>Arkivist</t>
  </si>
  <si>
    <t>Anila Ciko</t>
  </si>
  <si>
    <t>Sektori i Buxhetit dhe Financës</t>
  </si>
  <si>
    <t>Adelina Mihaj</t>
  </si>
  <si>
    <t>Xhemile Miha</t>
  </si>
  <si>
    <t>Bujare Abeshi</t>
  </si>
  <si>
    <t>Hatixhe Maksuti</t>
  </si>
  <si>
    <t>Llogaritar</t>
  </si>
  <si>
    <t>Pellumbesha Dudia</t>
  </si>
  <si>
    <t>Magazinier</t>
  </si>
  <si>
    <t>Elvis Selmanaj</t>
  </si>
  <si>
    <t>VKM 717, lidhja nr.1, KL VI</t>
  </si>
  <si>
    <t>Sektori i Administratës</t>
  </si>
  <si>
    <t>Anisa Caka</t>
  </si>
  <si>
    <t>Adrian Lito</t>
  </si>
  <si>
    <t>Shofer</t>
  </si>
  <si>
    <t>Besnik Hoxha</t>
  </si>
  <si>
    <t>VKM 717, lidhja nr.1, KL IV</t>
  </si>
  <si>
    <t>Isuf Kodra</t>
  </si>
  <si>
    <t>Ziadin Spahiu</t>
  </si>
  <si>
    <t>Nexhmi Lita</t>
  </si>
  <si>
    <t>Arjan Gruja</t>
  </si>
  <si>
    <t>Andrea Kola</t>
  </si>
  <si>
    <t>Shofer të mamografive lëvizëse ( me ton të lartë)</t>
  </si>
  <si>
    <t>Artjan Bardhi</t>
  </si>
  <si>
    <t>VKM 717, lidhja nr.1, KL V</t>
  </si>
  <si>
    <t>Lulezim Allushi</t>
  </si>
  <si>
    <t>Teknik i mesëm i specialiteteve të ndryshme (mekanik)</t>
  </si>
  <si>
    <t>Rasim Ceka</t>
  </si>
  <si>
    <t>Teknik i mesëm i specialiteteve të ndryshme (elektricist)</t>
  </si>
  <si>
    <t>Filip Jani</t>
  </si>
  <si>
    <t>Teknik i mesëm i specialiteteve të ndryshme (hidraulik/kaldaist)</t>
  </si>
  <si>
    <t>Ylber Neli</t>
  </si>
  <si>
    <t>Punëtor mirëmbajtje</t>
  </si>
  <si>
    <t>Arshim Bala</t>
  </si>
  <si>
    <t>Erlind Kokoli</t>
  </si>
  <si>
    <t>Sanitare</t>
  </si>
  <si>
    <t>Luljeta Tabaku</t>
  </si>
  <si>
    <t>VKM 717, lidhja nr.1, Kl I</t>
  </si>
  <si>
    <t>Drita Picalli</t>
  </si>
  <si>
    <t>Shpresa Berdufi</t>
  </si>
  <si>
    <t>Bejaze Llaha</t>
  </si>
  <si>
    <t>Valentina Bardhi</t>
  </si>
  <si>
    <t>Rozina Neli</t>
  </si>
  <si>
    <t>PUNONJËS GJITHESEJ</t>
  </si>
  <si>
    <t>NR</t>
  </si>
  <si>
    <t>DREJTORIA-NJESA</t>
  </si>
  <si>
    <t>SEKTORI</t>
  </si>
  <si>
    <t>I.DREJTORIA</t>
  </si>
  <si>
    <t>Valbona Zefi</t>
  </si>
  <si>
    <t xml:space="preserve">II.DREJTORIA E MBROJTJES NGA RREZATIMET </t>
  </si>
  <si>
    <t>Suela Shtembari</t>
  </si>
  <si>
    <t>Hermes Plaku</t>
  </si>
  <si>
    <t>Specialist Jurist</t>
  </si>
  <si>
    <t>Arlinda Shametaj</t>
  </si>
  <si>
    <t>III.NJËSIA BAZË (DEPARTAMENTI) I EPIDEMIOLOGJISË DHE KONTROLLIT TË SËMUNDJEVE INFEKTIVE</t>
  </si>
  <si>
    <t>Silvia Bino</t>
  </si>
  <si>
    <t>Daniela Sufati</t>
  </si>
  <si>
    <t>Artjana Mustafallari</t>
  </si>
  <si>
    <t>Gjergji Rroshi</t>
  </si>
  <si>
    <t>Donika Mema</t>
  </si>
  <si>
    <t>Blerina Kodra</t>
  </si>
  <si>
    <t>IV. NJËSIA BAZË (DEPARTAMENTI) I LABORATOREVE TË REFERENCËS KOMBËTARE</t>
  </si>
  <si>
    <t>Shpëtim Qyra</t>
  </si>
  <si>
    <t>Damiana Paço</t>
  </si>
  <si>
    <t>Pranvera Sulçe</t>
  </si>
  <si>
    <t>Lindita Zaçe</t>
  </si>
  <si>
    <t>Afërdita Zazani</t>
  </si>
  <si>
    <t>Ina Loçi</t>
  </si>
  <si>
    <t>Eda Hida</t>
  </si>
  <si>
    <t>Xhevahire Muçaj</t>
  </si>
  <si>
    <t>Vilma Kamberaj</t>
  </si>
  <si>
    <t>Elda Miho (Gjoni)</t>
  </si>
  <si>
    <t>Raimonda Kamberi</t>
  </si>
  <si>
    <t>Nurije Guri</t>
  </si>
  <si>
    <t>Pranvera Kasaj</t>
  </si>
  <si>
    <t>Besiana Disha</t>
  </si>
  <si>
    <t>Borana Qalliu</t>
  </si>
  <si>
    <t>Përparim Kadriaj</t>
  </si>
  <si>
    <t>Genc Zhurka</t>
  </si>
  <si>
    <t>Engjëll Mehmetaj</t>
  </si>
  <si>
    <t>Elgerta Stafa</t>
  </si>
  <si>
    <t>Mirela Shijaku</t>
  </si>
  <si>
    <t>Keli Muhametaj</t>
  </si>
  <si>
    <t>Sibjana Jaupi</t>
  </si>
  <si>
    <t>Anxhela Luzi</t>
  </si>
  <si>
    <t>Amarilda Hysenshahaj</t>
  </si>
  <si>
    <t xml:space="preserve"> </t>
  </si>
  <si>
    <t>Besjan Elezaj</t>
  </si>
  <si>
    <t>Entela Bitri</t>
  </si>
  <si>
    <t>Aulona Gjeci</t>
  </si>
  <si>
    <t>Gledjona Karagjozi</t>
  </si>
  <si>
    <t>Anisa Buzi</t>
  </si>
  <si>
    <t>Pëllumbeshe Dudija</t>
  </si>
  <si>
    <t>Albert Groshi</t>
  </si>
  <si>
    <t>Lulëzim Allushi</t>
  </si>
  <si>
    <t>Arshi Bala</t>
  </si>
  <si>
    <t>Shpresa Bërdufi</t>
  </si>
  <si>
    <t>VKM 717, lidhja nr.1, KL VIII</t>
  </si>
  <si>
    <t xml:space="preserve">III-b </t>
  </si>
  <si>
    <t>III-b / Me Titull/Grade</t>
  </si>
  <si>
    <t>vakant</t>
  </si>
  <si>
    <t>Grada/Titulli</t>
  </si>
  <si>
    <t>LIDHJA E VKM-SE 555 dt 11.08.2011 ndryshuar</t>
  </si>
  <si>
    <t>SHTESA E POZICIONIT</t>
  </si>
  <si>
    <t>Njoftimi</t>
  </si>
  <si>
    <t>Proces verbali</t>
  </si>
  <si>
    <t>Urdhri i emerimit</t>
  </si>
  <si>
    <t>Kontrata</t>
  </si>
  <si>
    <t>Pershkrimi i punes</t>
  </si>
  <si>
    <t>Lidhja nr.5 pika 1</t>
  </si>
  <si>
    <t>23.04.2019</t>
  </si>
  <si>
    <t>25.04.2019</t>
  </si>
  <si>
    <t>mungon</t>
  </si>
  <si>
    <t>Master Shkencor</t>
  </si>
  <si>
    <t>Lidhja nr.6 pika 2</t>
  </si>
  <si>
    <t>Bachelor</t>
  </si>
  <si>
    <t>Lidhja nr.6 pika 7</t>
  </si>
  <si>
    <t>28.05.2019</t>
  </si>
  <si>
    <t>Lediana Abazi</t>
  </si>
  <si>
    <t>07.06.2019</t>
  </si>
  <si>
    <t>11.06.2019</t>
  </si>
  <si>
    <t>24.05.2019</t>
  </si>
  <si>
    <t>21.05.2019</t>
  </si>
  <si>
    <t>03.05.2019</t>
  </si>
  <si>
    <t>07.05.2019</t>
  </si>
  <si>
    <t>firmosi</t>
  </si>
  <si>
    <t>22.05.2019</t>
  </si>
  <si>
    <t>23.5.2019</t>
  </si>
  <si>
    <t>23.5.2020</t>
  </si>
  <si>
    <t>23.5.2021</t>
  </si>
  <si>
    <t>Nr.232/4 Prot. Dt 17.04.2019</t>
  </si>
  <si>
    <t>Nr.232/6 Prot. Dt 19.04.2019</t>
  </si>
  <si>
    <t>Nr.232/9 Prot. Dt 19.04.2019</t>
  </si>
  <si>
    <t>Nr.232/12 Prot. Dt 19.04.2019</t>
  </si>
  <si>
    <t>Mungon</t>
  </si>
  <si>
    <t>Nr.232/5 Prot. Dt 17.04.2019</t>
  </si>
  <si>
    <t>Nr.232/7 Prot. Dt 19.04.2019</t>
  </si>
  <si>
    <t>Nr.232/10 Prot. Dt 19.04.2019</t>
  </si>
  <si>
    <t>Nr.232/13 Prot. Dt 19.04.2019</t>
  </si>
  <si>
    <t>24.04.2019</t>
  </si>
  <si>
    <t>26.04.2019</t>
  </si>
  <si>
    <t>ok</t>
  </si>
  <si>
    <t>Lidhja nr.6 pika 5</t>
  </si>
  <si>
    <t>Nr.232/8 Prot. Dt 19.04.2019</t>
  </si>
  <si>
    <t>Nr.232/11 Prot. Dt 19.04.2019</t>
  </si>
  <si>
    <t>Nr.232/14 Prot. Dt 19.04.2019</t>
  </si>
  <si>
    <t>02.05.2019</t>
  </si>
  <si>
    <t>06.05.2019</t>
  </si>
  <si>
    <t>30.04.2019</t>
  </si>
  <si>
    <t>30.04.2020</t>
  </si>
  <si>
    <t>30.04.2021</t>
  </si>
  <si>
    <t>30.04.2022</t>
  </si>
  <si>
    <t>30.04.2023</t>
  </si>
  <si>
    <t>30.04.2024</t>
  </si>
  <si>
    <t>23 vakante</t>
  </si>
  <si>
    <t>Larguar</t>
  </si>
  <si>
    <t>punesimi ne ishp</t>
  </si>
  <si>
    <t>takimi</t>
  </si>
  <si>
    <t>vjetersia ne ishp</t>
  </si>
  <si>
    <t>Proces verbal</t>
  </si>
  <si>
    <t>Njoftim para</t>
  </si>
  <si>
    <t>Furnitor</t>
  </si>
  <si>
    <t>Tonin Marashi</t>
  </si>
  <si>
    <t>13.09.2007</t>
  </si>
  <si>
    <t>njoftim shkurtim vendi I punes ne baze ristrukturimi</t>
  </si>
  <si>
    <t>Klement Mezini</t>
  </si>
  <si>
    <t>07.01.2015</t>
  </si>
  <si>
    <t>15.03.2016</t>
  </si>
  <si>
    <t>Kontrate</t>
  </si>
  <si>
    <t>14.08.2014</t>
  </si>
  <si>
    <t>?</t>
  </si>
  <si>
    <t>Brixhilda Qyra</t>
  </si>
  <si>
    <t>06.09.2017</t>
  </si>
  <si>
    <t>25.06.2018</t>
  </si>
  <si>
    <t>03.10.2016</t>
  </si>
  <si>
    <t>22.04.2015</t>
  </si>
  <si>
    <t>LABORATORI</t>
  </si>
  <si>
    <t>SHTESA PER POZICION</t>
  </si>
  <si>
    <t>SHTESA PER KUSHTE</t>
  </si>
  <si>
    <t>GRUPI DIPLOMES LIDHJA NR.3</t>
  </si>
  <si>
    <t>SHTESA PER DIPLOME</t>
  </si>
  <si>
    <t>Doktor</t>
  </si>
  <si>
    <t>ska</t>
  </si>
  <si>
    <t>Profesor</t>
  </si>
  <si>
    <t>Kerkues i Pare</t>
  </si>
  <si>
    <t>Kerkues</t>
  </si>
  <si>
    <t xml:space="preserve"> Kerkues i pare</t>
  </si>
  <si>
    <t>Kerkues I pare</t>
  </si>
  <si>
    <t>Veshtiresi Grupi II</t>
  </si>
  <si>
    <t>Profesor I Asociuar</t>
  </si>
  <si>
    <t>Veshtiresi Grupi II dhe Grupi III</t>
  </si>
  <si>
    <t>09.05.2019</t>
  </si>
  <si>
    <t>Kerkues i pare</t>
  </si>
  <si>
    <t>-</t>
  </si>
  <si>
    <t xml:space="preserve">Profesor </t>
  </si>
  <si>
    <t>Veshtiresi Grupi I dhe Grupi II</t>
  </si>
  <si>
    <t>Azi Mustafallari</t>
  </si>
  <si>
    <t>Veshtiresi Grupi 1 dhe Grupi II</t>
  </si>
  <si>
    <t>Veshtiresi Grupi I , Grupi II,Grupi III</t>
  </si>
  <si>
    <t>Ermire Veseli</t>
  </si>
  <si>
    <t>Erlind Hoxha</t>
  </si>
  <si>
    <t>Veshtiresi Grupi I , Grupi II</t>
  </si>
  <si>
    <t>Nr</t>
  </si>
  <si>
    <t>Emer Mbiemer</t>
  </si>
  <si>
    <t>Darling Hoxha</t>
  </si>
  <si>
    <t>Lubjana Velo</t>
  </si>
  <si>
    <t>Zhozheta Josifi</t>
  </si>
  <si>
    <t>Enver Roshi</t>
  </si>
  <si>
    <t>Bukurie Gega</t>
  </si>
  <si>
    <t>Lulzim Hoxha</t>
  </si>
  <si>
    <t>Alba Rexha</t>
  </si>
  <si>
    <t>Florida Beluli</t>
  </si>
  <si>
    <t>Sulejman Xhaferi</t>
  </si>
  <si>
    <t>Oltiana Petri</t>
  </si>
  <si>
    <t>Syrja Veisllari</t>
  </si>
  <si>
    <t>Arta Krisafi</t>
  </si>
  <si>
    <t>Ervin Toçi</t>
  </si>
  <si>
    <t>Marinela Kaçorri</t>
  </si>
  <si>
    <t>Rudina Çumashi</t>
  </si>
  <si>
    <t>SEKTORI I FIZIKËS SANITARE</t>
  </si>
  <si>
    <t>6-2 vit 1 muaj</t>
  </si>
  <si>
    <t>Nr.</t>
  </si>
  <si>
    <t>Pozicion pune</t>
  </si>
  <si>
    <t>Data e punesimit ne ISHP</t>
  </si>
  <si>
    <t>Vendimi per nderprerje afati ne muaj</t>
  </si>
  <si>
    <t>Takimi</t>
  </si>
  <si>
    <t>Vendimi</t>
  </si>
  <si>
    <t>Data e mbarimit te punes</t>
  </si>
  <si>
    <t>Paga bruto mujore</t>
  </si>
  <si>
    <t>Paga bruto per muajt e njoftimit</t>
  </si>
  <si>
    <t>Shperlim</t>
  </si>
  <si>
    <t>Total</t>
  </si>
  <si>
    <t>2-5 vite 2 muaj</t>
  </si>
  <si>
    <t>09.08.2019</t>
  </si>
  <si>
    <t>me shume se 5 vite 3 muaj</t>
  </si>
  <si>
    <t>09.07.2019</t>
  </si>
  <si>
    <t>1. Pas kohës së marrjes në provë, për të zgjidhur kontratën me</t>
  </si>
  <si>
    <t>periudhë të pacaktuar, palët duhet të respektojnë një afat njoftimi</t>
  </si>
  <si>
    <t>prej dy javësh, kur marrëdhënia e punësimit ka zgjatur deri në gjashtë</t>
  </si>
  <si>
    <t>muaj, prej një muaji, për kohëzgjatjen mbi gjashtë muaj deri në dy</t>
  </si>
  <si>
    <t>10 muaj</t>
  </si>
  <si>
    <t>vjet, prej dy muajsh, për kohëzgjatjen mbi dy vjet deri në pesë vjet,</t>
  </si>
  <si>
    <t>dhe prej tre muajsh, për kohëzgjatjen për më shumë se pesë vjet.</t>
  </si>
  <si>
    <t>emer</t>
  </si>
  <si>
    <t>DEPARTAMENTI I SHËRBIMEVE MBËSHTETËSE</t>
  </si>
  <si>
    <t>SEKTORI I BURIMEVE NJERËZORE</t>
  </si>
  <si>
    <t>SEKTORI I ADMINISTRATËS</t>
  </si>
  <si>
    <t>SEKTORI I FINANCËS</t>
  </si>
  <si>
    <t>DEPARTAMENTI I EPIDEMIOLOGJISË DHE KONTROLLIT TË SËMUNDJEVE INFEKTIVE</t>
  </si>
  <si>
    <t>SEKTORI I SURVEJANCËS SË SËMUNDJEVE INFEKTIVE</t>
  </si>
  <si>
    <t>SEKTORI I PROGRAMIT KOMBËTAR TË VAKSINIMIT</t>
  </si>
  <si>
    <t>Gjrgji Sino</t>
  </si>
  <si>
    <t>SEKTORI I KONTROLLIT TË VEKTORËVE</t>
  </si>
  <si>
    <t>SEKTORI I PROGRAMIT KOMBËTAR TË KONTROLLIT TË HIV/AIDS/SST</t>
  </si>
  <si>
    <t>SEKTORI I LABORATOREVE TË REFERENCËS KOMBËTARE</t>
  </si>
  <si>
    <t>LABORATORI I VIROLOGJISË</t>
  </si>
  <si>
    <t>LABORATORI I IMUNOLOGJISË (HIV/AIDS dhe Hepatitet Virale)</t>
  </si>
  <si>
    <t>LABORATORI I BAKTEREOLOGJISË DHE MYKOLOGJISË</t>
  </si>
  <si>
    <t>SEKTORI I INFEKSIONEVE SPITALORE</t>
  </si>
  <si>
    <t>LABORATORI I BIOLOGJISË MOLEKULARE</t>
  </si>
  <si>
    <t>LABORATORI I PARAZITOLOGJISË</t>
  </si>
  <si>
    <t>SEKTORI I PREPARATORISË, PRODHIMIT TË ANTIGENEVE DHE SERUMEVE DIAGNOSTIKE</t>
  </si>
  <si>
    <t>DEPARTAMENTI I SHËNDETIT DHE MJEDISIT</t>
  </si>
  <si>
    <t>SEKTORI I UJIT DHE SANITETIT</t>
  </si>
  <si>
    <t>SEKTORI I EPIDEMIOLOGJISË AMBIENTALE DHE KONTROLLIT TË CILËSISË SË AJRIT</t>
  </si>
  <si>
    <t>zh.josifi</t>
  </si>
  <si>
    <t>SEKTORI I SHËNDETIT NË PUNË DHE TOKSIKOLOGJISË</t>
  </si>
  <si>
    <t>SEKTORI I USHQYERJES DHE SIGURISË USHQIMORE</t>
  </si>
  <si>
    <t/>
  </si>
  <si>
    <t>SEKTORI I LABORATOREVE</t>
  </si>
  <si>
    <t>LABORATORI I MIKROBIOLOGJISË SË USHQIMEVE DHE MYKOLOGJISË</t>
  </si>
  <si>
    <t>LABORATORI I MIKROBIOLOGJISË SË UJIT, AJRIT,TOKËS</t>
  </si>
  <si>
    <t>LABORATORI I KIMISË SË UJIT DHE SANITETIT</t>
  </si>
  <si>
    <t>LABORATORI I USHQIMEVE DHE PËRCAKTIMIT TË JODIT NË URINË</t>
  </si>
  <si>
    <t>LABORATORI I KIMISË ANALITIKE, INSTRUMENTALE DHE SIGURISË, KONTROLLIT TË CILËSISË</t>
  </si>
  <si>
    <t>DEPARTAMENTI I EPIDEMIOLOGJISË DHE SISTEMEVE SHËNDETËSORE</t>
  </si>
  <si>
    <t>SEKTORI I OBSERVATORIT EPIDEMIOLOGJIK</t>
  </si>
  <si>
    <t>SEKTORI I EPIDEMIOLOGJISË SË SËMUNDJEVE KRONIKE DHE KËRKIMIT MBI POLITIKAT SHËNDETËSORE</t>
  </si>
  <si>
    <t>SEKTORI I KËRKIMIT NË POPULLATË</t>
  </si>
  <si>
    <t>ZYRA KOMBËTARE E SISTEMIT TË INFORMIMIT PËR DROGAT</t>
  </si>
  <si>
    <t>DEPARTAMENTI I INFORMIMIT SHËNDETËSOR, TEKNOLOGJISË DHE KOMUNIKIMIT</t>
  </si>
  <si>
    <t>SEKTORI I ZHVILLIMIT TË TEKNOLOGJISË SË INFORMACIONIT</t>
  </si>
  <si>
    <t>SEKTORI I INDIKATORËVE SHËNDETËSOR</t>
  </si>
  <si>
    <t>SEKTORI I BOTIMEVE</t>
  </si>
  <si>
    <t>DEPARTAMENTI I PROMOCIONIT SHËNDETËSOR</t>
  </si>
  <si>
    <t>SEKTORI I SËMUNDJEVE JO TË TRANSMETUESHME</t>
  </si>
  <si>
    <t>SEKTORI I SHËNDETIT RIPRODHUES</t>
  </si>
  <si>
    <t>SEKTORI I SHËNDETIT MENDOR</t>
  </si>
  <si>
    <t>SEKTORI I SUBSTANCAVE ABUZIVE (DUHAN,ALKOOL)</t>
  </si>
  <si>
    <t>SEKTORI I VIVARIUMIT</t>
  </si>
  <si>
    <t>SEKTORI I RADIOMBROJTJES</t>
  </si>
  <si>
    <t>22 vakante</t>
  </si>
  <si>
    <t>Lista emerore e punonjesve te Institutit te Shendetit Publik</t>
  </si>
  <si>
    <t>EMRI</t>
  </si>
  <si>
    <t>POZICIONI</t>
  </si>
  <si>
    <t>PAGA BAZE</t>
  </si>
  <si>
    <t>VJETERSI PUNE</t>
  </si>
  <si>
    <t>MUNGESA</t>
  </si>
  <si>
    <t>LIDHJA QE PAGUHEN</t>
  </si>
  <si>
    <t>SHTESA TOTAL</t>
  </si>
  <si>
    <t>PAGA BRUTO</t>
  </si>
  <si>
    <t>NDALESA</t>
  </si>
  <si>
    <t>KONTRIBUTE</t>
  </si>
  <si>
    <t>TAP</t>
  </si>
  <si>
    <t>PAGA NETO</t>
  </si>
  <si>
    <t>MUNGVL</t>
  </si>
  <si>
    <t>18 - Mjek</t>
  </si>
  <si>
    <t>lidhja 5 pika 12</t>
  </si>
  <si>
    <t>69 - Pergj. Finance</t>
  </si>
  <si>
    <t>lidhja 6 pika 5</t>
  </si>
  <si>
    <t>4 - Pergj.Administrate</t>
  </si>
  <si>
    <t>58 - Specialiste e Shkencave Ekonomike</t>
  </si>
  <si>
    <t>lidhja 6 pika 6</t>
  </si>
  <si>
    <t>135 - Mjek(As/profesor)</t>
  </si>
  <si>
    <t>lidhja 5 pika 8</t>
  </si>
  <si>
    <t>15 - Mjek Mikrobiolog</t>
  </si>
  <si>
    <t>21 - Bio-Kimist</t>
  </si>
  <si>
    <t>94 - Pergj.Dep.Epidem(Mjek Epidemiolog)</t>
  </si>
  <si>
    <t>82 - ZV.DR.Ekonomik</t>
  </si>
  <si>
    <t>lidhja 6 pika 2</t>
  </si>
  <si>
    <t>39 - Drejtor</t>
  </si>
  <si>
    <t>16 - Shofer</t>
  </si>
  <si>
    <t>lidhja 2 pika 5</t>
  </si>
  <si>
    <t>17 -Laborant</t>
  </si>
  <si>
    <t>lidhja 7 pika 2</t>
  </si>
  <si>
    <t>Alma Drishti(Robo)</t>
  </si>
  <si>
    <t>lidhja 5 pika 11</t>
  </si>
  <si>
    <t>113 - Teknik,Imazheri-Radiologji</t>
  </si>
  <si>
    <t>lidhja 2 pika 11</t>
  </si>
  <si>
    <t>41 - Psikologe</t>
  </si>
  <si>
    <t>75 - Mjek.Shendet Publik</t>
  </si>
  <si>
    <t>14 - Specialist Arkiv/Biblioteke</t>
  </si>
  <si>
    <t>lidhja 2 pika 6</t>
  </si>
  <si>
    <t>81 - Ing.Agromjedisi</t>
  </si>
  <si>
    <t>122 - Specialist.Shendet Publik</t>
  </si>
  <si>
    <t>140 - Specialist</t>
  </si>
  <si>
    <t>129 - Spec.per Menaxhimin e Depos Qendrore</t>
  </si>
  <si>
    <t>83 - Pergj.dep Shendeti dhe Mjedisi(Mjek Higjenist</t>
  </si>
  <si>
    <t>lidhja 5 pika 5</t>
  </si>
  <si>
    <t>66 - Pergj.Burimeve Njerezore</t>
  </si>
  <si>
    <t>lidhja 7 pika 1</t>
  </si>
  <si>
    <t>24 - Operator.Fotograf</t>
  </si>
  <si>
    <t>lidhja 2 pika 9</t>
  </si>
  <si>
    <t>111 - Punetor Mirembajtje</t>
  </si>
  <si>
    <t>lidhja 2 pika 4</t>
  </si>
  <si>
    <t>88 - Pergj.Sek.Fizika Sanitare(Mjek,Shendet Publik</t>
  </si>
  <si>
    <t>lidhja 5 pika 6</t>
  </si>
  <si>
    <t>76 - Laborante Mikrobiologe</t>
  </si>
  <si>
    <t>Artiana Mustafallari</t>
  </si>
  <si>
    <t>29 - Operator</t>
  </si>
  <si>
    <t>lidhja 2 pika 7</t>
  </si>
  <si>
    <t>112 - Shkenca Komunikimi</t>
  </si>
  <si>
    <t>28 - Sanitare</t>
  </si>
  <si>
    <t>lidhja 2 pika 1</t>
  </si>
  <si>
    <t>8 - Specialiste</t>
  </si>
  <si>
    <t>35 - Sociolog (Pune Sociale)</t>
  </si>
  <si>
    <t>119 - Ass.Drejtorit</t>
  </si>
  <si>
    <t>lidhja 6 pika 7</t>
  </si>
  <si>
    <t>85 - Pergj.Sek.Lab.Preparatorise(Mjeke Mikrobiolog</t>
  </si>
  <si>
    <t>67-Punonjes Social</t>
  </si>
  <si>
    <t>Brunilda Hysaj(Vila)</t>
  </si>
  <si>
    <t>30 -Biologe</t>
  </si>
  <si>
    <t>71 - Specialiste Finance</t>
  </si>
  <si>
    <t>Damiana Paço(Osmanlli)</t>
  </si>
  <si>
    <t>Daniela Sulfati</t>
  </si>
  <si>
    <t>34 - REDAKTOR LETRAR</t>
  </si>
  <si>
    <t>138 - Përgjegjës Departamenti</t>
  </si>
  <si>
    <t>lidhja 6 pika 3</t>
  </si>
  <si>
    <t>Dorina Toçi (Çanaku)</t>
  </si>
  <si>
    <t>98 - Pergj.Sek.Kerkimeve ne popullate(Mjek.Shendet</t>
  </si>
  <si>
    <t>2 - Kimist</t>
  </si>
  <si>
    <t>64 - Ndihmes Veteriner</t>
  </si>
  <si>
    <t>Eda Hida(Xhakolli)</t>
  </si>
  <si>
    <t>125 - Shendet Publik</t>
  </si>
  <si>
    <t>95 - Pergj.Sek.Epidem.Ambient.dhe cilesise ajrit(M</t>
  </si>
  <si>
    <t>68 - Specialist Protokolli</t>
  </si>
  <si>
    <t>49 - Magazinier</t>
  </si>
  <si>
    <t>103 - Pergj.Sek.Semund.jo te Transm(Mjeke Pergjith</t>
  </si>
  <si>
    <t>96 - Pergj.Sek.Kontrolli.Vektoreve(Biologe)</t>
  </si>
  <si>
    <t>Enton Noçka</t>
  </si>
  <si>
    <t>97 - Pergj.Sek.Vivariumi(Veteriner)</t>
  </si>
  <si>
    <t>lidhja 6 pika 4</t>
  </si>
  <si>
    <t>99 - Pergj.Sek.(Biologe)</t>
  </si>
  <si>
    <t>114 - Asistent Administrativ i Zyres</t>
  </si>
  <si>
    <t>Eugena Tomini (Erindi)</t>
  </si>
  <si>
    <t>84 - Pergj.Sek.Survejances semundjeve Infektive</t>
  </si>
  <si>
    <t>115 - Ekologji</t>
  </si>
  <si>
    <t>lidhja 2 pika 13</t>
  </si>
  <si>
    <t>44 - Elektricist</t>
  </si>
  <si>
    <t>120 - Specialiste per Edukim Shendetesor(Bio-Kimi)</t>
  </si>
  <si>
    <t>121 - Specialist per Logjistiken dhe Zinxhirin Fto</t>
  </si>
  <si>
    <t>100 - Pergj.IT(Mjek.Shendet Publik)</t>
  </si>
  <si>
    <t>77 - Laborante Kimiste</t>
  </si>
  <si>
    <t>63 - Veterenere</t>
  </si>
  <si>
    <t>101 - Pergj.Dep.Promoc.(Shendet Publik)</t>
  </si>
  <si>
    <t>126 - Spec.Mardh.me Publikun</t>
  </si>
  <si>
    <t>13 - Specialist per Shperndarjen e Vaksinave</t>
  </si>
  <si>
    <t>72 - Ekonomiste</t>
  </si>
  <si>
    <t>Ida Muraj(Pashko)</t>
  </si>
  <si>
    <t>51 - Fizikant</t>
  </si>
  <si>
    <t>123 - Specialist i Programit te Vaksinimit</t>
  </si>
  <si>
    <t>Iris Hasibra(Hatibi)</t>
  </si>
  <si>
    <t>104 - Pergj.Sek.Ushqyerjes dhe Sig.Ushqimore(Mjek.</t>
  </si>
  <si>
    <t>Jonida Hadaj(Skendi)</t>
  </si>
  <si>
    <t>141 - Pergj Sek Shendetit Mendor</t>
  </si>
  <si>
    <t>Keli Muhametaj (Mustafaraj)</t>
  </si>
  <si>
    <t>124 - Sociolog</t>
  </si>
  <si>
    <t>Klementina Saliasi(Doka)</t>
  </si>
  <si>
    <t>133 - Shkenca Ekonomike</t>
  </si>
  <si>
    <t>Lediana Tabaku</t>
  </si>
  <si>
    <t>93 - Pergj.Sek.Laboratoreve(Kimiste)</t>
  </si>
  <si>
    <t>127 - Specialist i larte laboratori</t>
  </si>
  <si>
    <t>78 - Matematicien</t>
  </si>
  <si>
    <t>65 - Zooteknik</t>
  </si>
  <si>
    <t>137 - Mjeke Mikrobiologe(As/Profesor)</t>
  </si>
  <si>
    <t>57 - TEKNIKE E MESME</t>
  </si>
  <si>
    <t>73 - Ekonomiste e Mesme</t>
  </si>
  <si>
    <t>Pranvera Kasaj(Zaçe)</t>
  </si>
  <si>
    <t>Raimonda Kamberi(Jaupllari)</t>
  </si>
  <si>
    <t>59 - MEKANIK</t>
  </si>
  <si>
    <t>107 - Pergj.Sek.Hiv/Aids(Mjek)</t>
  </si>
  <si>
    <t>109 - Pergj.Sek.Radiombrojtjes(Fizikant)</t>
  </si>
  <si>
    <t>110 - Pergj Lab.Referenc.Kombetare(Mjek Mikrobiolo</t>
  </si>
  <si>
    <t>Sibjana Jaupi(Kullolli)</t>
  </si>
  <si>
    <t>128 - Pergj.Dep.Epid.dhe Semundjeve Infektive</t>
  </si>
  <si>
    <t>Valbona Gjoni(Berushi)</t>
  </si>
  <si>
    <t>134 - Spec.per Manaxhimin e Kiteve</t>
  </si>
  <si>
    <t>62 - HIDRAULIK,KALDAIST</t>
  </si>
  <si>
    <t>Zaide Sulejmani</t>
  </si>
  <si>
    <t>102 - Pergj.Sek.Kontr.Infeks.Spitalore(Mjek Infeks</t>
  </si>
  <si>
    <t xml:space="preserve">Vakant </t>
  </si>
  <si>
    <t>DREJTORIA E FINANCAVE</t>
  </si>
  <si>
    <t>VIII</t>
  </si>
  <si>
    <t xml:space="preserve">Koordinatori I Rrjetit te Koordinatorëve kundër Kossupsionit </t>
  </si>
  <si>
    <t>Sektori I Buxhetit dhe Cështejve Juridike</t>
  </si>
  <si>
    <t>Flutura Kurtaj</t>
  </si>
  <si>
    <t>Specialist (menaxher laboratori)</t>
  </si>
  <si>
    <t>IIII-b</t>
  </si>
  <si>
    <t>IIII-a/1</t>
  </si>
  <si>
    <t>Wendi Kasa (komanduar)</t>
  </si>
  <si>
    <t>Erisela Dino (Komanduar)</t>
  </si>
  <si>
    <t>Ilba Caka (komanduar)</t>
  </si>
  <si>
    <t>Flutura Kurtaj (komanduar)</t>
  </si>
  <si>
    <t>Rovena Daja (komanduar)</t>
  </si>
  <si>
    <t>Komanduar:</t>
  </si>
  <si>
    <t xml:space="preserve"> Ilba Caka</t>
  </si>
  <si>
    <t>Erisela Dino</t>
  </si>
  <si>
    <t>TITULLI/KATEGORIA E PAGESES</t>
  </si>
  <si>
    <t xml:space="preserve">Koordinatori I Rrjetit të Koordinatorëve kundër Korrupsionit </t>
  </si>
  <si>
    <t>Specialist(jurist)</t>
  </si>
  <si>
    <t>Specialist (Menaxher laboratori)</t>
  </si>
  <si>
    <t>Shofer të mamografive lëvizëse (me ton të lartë)</t>
  </si>
  <si>
    <t>Teknik i mesem i specialiteteve te ndryshme (mekanik,elektricist,hidraulik/kaldaist)</t>
  </si>
  <si>
    <t xml:space="preserve">Punëtor mirëmbajtje </t>
  </si>
  <si>
    <t xml:space="preserve">Drejtoria e Financave </t>
  </si>
  <si>
    <t xml:space="preserve">Sektori I Buxhetit dhe Finances </t>
  </si>
  <si>
    <t xml:space="preserve">Llogaritar </t>
  </si>
  <si>
    <t xml:space="preserve">Sektori I Prokurimeve dhe Çështjeve Juridike </t>
  </si>
  <si>
    <t xml:space="preserve">  </t>
  </si>
  <si>
    <t xml:space="preserve"> Me Titull/Grade</t>
  </si>
  <si>
    <t xml:space="preserve">NR. PUNONJËSVE </t>
  </si>
  <si>
    <t>POZICIONI I PUNËS</t>
  </si>
  <si>
    <t>Specialist (Komunikimi/Grafik Dizajn)</t>
  </si>
  <si>
    <t>Sektori i Imazherisë të Depistimit të Kancerit të Gjirit</t>
  </si>
  <si>
    <t>I-4</t>
  </si>
  <si>
    <t>II-2</t>
  </si>
  <si>
    <t>IV-3</t>
  </si>
  <si>
    <t>IV-1  / Me Titull/Grade</t>
  </si>
  <si>
    <t>II-1</t>
  </si>
  <si>
    <t xml:space="preserve">IV-1 </t>
  </si>
  <si>
    <t>IV-1</t>
  </si>
  <si>
    <t>IV-1 / Me Titull/Grade</t>
  </si>
  <si>
    <t>IV-1   / Me Titull/Grade</t>
  </si>
  <si>
    <t>IV-1   Me Titull/Grade</t>
  </si>
  <si>
    <t>IV-1    / Me Titull/Grade</t>
  </si>
  <si>
    <t>III-2</t>
  </si>
  <si>
    <t>III-1</t>
  </si>
  <si>
    <t>III-3</t>
  </si>
  <si>
    <t>KL. IV (VKM Nr.234,dt.20.4.2022)</t>
  </si>
  <si>
    <t>KL. V (VKM Nr.234,dt.20.4.2022)</t>
  </si>
  <si>
    <t>KL. VI (VKM Nr.234,dt.20.4.2022)</t>
  </si>
  <si>
    <t>KL. I (VKM Nr.234,dt.20.4.2022)</t>
  </si>
  <si>
    <t xml:space="preserve">PUNONJËS GJITHSEJ </t>
  </si>
  <si>
    <t>KL. III (VKM Nr.234,dt.20.4.2022)</t>
  </si>
  <si>
    <t>Lidhja nr.7 pika 1 (VKM Nr.245,dt.20.4.2023)</t>
  </si>
  <si>
    <t>Lidhja nr.7 pika 2 (VKM Nr.245,dt.20.4.2023)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</si>
</sst>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67">
    <font>
      <sz val="11"/>
      <color theme="1"/>
      <name val="Arial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6"/>
      <color theme="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Calibri"/>
      <family val="2"/>
    </font>
    <font>
      <b/>
      <sz val="14"/>
      <color theme="1"/>
      <name val="Times New Roman"/>
      <family val="1"/>
    </font>
    <font>
      <sz val="14"/>
      <color theme="1"/>
      <name val="Calibri"/>
      <family val="2"/>
    </font>
    <font>
      <sz val="18"/>
      <color theme="1"/>
      <name val="Times New Roman"/>
      <family val="1"/>
    </font>
    <font>
      <sz val="18"/>
      <color rgb="FFFF0000"/>
      <name val="Times New Roman"/>
      <family val="1"/>
    </font>
    <font>
      <sz val="18"/>
      <color theme="1"/>
      <name val="Calibri"/>
      <family val="2"/>
    </font>
    <font>
      <sz val="18"/>
      <color rgb="FFFF0000"/>
      <name val="Calibri"/>
      <family val="2"/>
    </font>
    <font>
      <b/>
      <i/>
      <sz val="18"/>
      <color theme="1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Calibri"/>
      <family val="2"/>
    </font>
    <font>
      <b/>
      <i/>
      <sz val="12"/>
      <color theme="1"/>
      <name val="Times New Roman"/>
      <family val="1"/>
    </font>
    <font>
      <b/>
      <sz val="14"/>
      <color rgb="FFFF0000"/>
      <name val="Calibri"/>
      <family val="2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rgb="FF0070C0"/>
      <name val="Arial"/>
      <family val="2"/>
    </font>
    <font>
      <b/>
      <i/>
      <sz val="10"/>
      <color rgb="FFFF0000"/>
      <name val="Arial"/>
      <family val="2"/>
    </font>
    <font>
      <b/>
      <i/>
      <sz val="10"/>
      <color rgb="FF0070C0"/>
      <name val="Arial"/>
      <family val="2"/>
    </font>
    <font>
      <sz val="16"/>
      <color theme="1"/>
      <name val="Arial"/>
      <family val="2"/>
    </font>
    <font>
      <sz val="16"/>
      <color rgb="FFFF0000"/>
      <name val="Arial"/>
      <family val="2"/>
    </font>
    <font>
      <i/>
      <sz val="16"/>
      <color theme="1"/>
      <name val="Arial"/>
      <family val="2"/>
    </font>
    <font>
      <b/>
      <u/>
      <sz val="1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Times New Roman"/>
      <family val="1"/>
    </font>
    <font>
      <sz val="11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Times New Roman"/>
      <family val="1"/>
    </font>
    <font>
      <b/>
      <sz val="14"/>
      <name val="Times New Roman"/>
      <family val="1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8"/>
      <name val="Arial"/>
      <family val="2"/>
    </font>
    <font>
      <b/>
      <sz val="16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name val="Calibri"/>
      <family val="2"/>
      <scheme val="minor"/>
    </font>
    <font>
      <b/>
      <sz val="16"/>
      <color theme="1"/>
      <name val="New times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4FEEB"/>
        <bgColor rgb="FFB4FEEB"/>
      </patternFill>
    </fill>
    <fill>
      <patternFill patternType="solid">
        <fgColor rgb="FFFF0000"/>
        <bgColor rgb="FFFF0000"/>
      </patternFill>
    </fill>
    <fill>
      <patternFill patternType="solid">
        <fgColor rgb="FFFFFF99"/>
        <bgColor rgb="FFFFFF99"/>
      </patternFill>
    </fill>
    <fill>
      <patternFill patternType="solid">
        <fgColor rgb="FFD6E3BC"/>
        <bgColor rgb="FFD6E3BC"/>
      </patternFill>
    </fill>
    <fill>
      <patternFill patternType="solid">
        <fgColor rgb="FF92CDDC"/>
        <bgColor rgb="FF92CDDC"/>
      </patternFill>
    </fill>
    <fill>
      <patternFill patternType="solid">
        <fgColor rgb="FFB8CCE4"/>
        <bgColor rgb="FFB8CCE4"/>
      </patternFill>
    </fill>
    <fill>
      <patternFill patternType="solid">
        <fgColor rgb="FFFABF8F"/>
        <bgColor rgb="FFFABF8F"/>
      </patternFill>
    </fill>
    <fill>
      <patternFill patternType="solid">
        <fgColor rgb="FFBFBFBF"/>
        <bgColor rgb="FFBFBFBF"/>
      </patternFill>
    </fill>
    <fill>
      <patternFill patternType="solid">
        <fgColor rgb="FF993300"/>
        <bgColor rgb="FF993300"/>
      </patternFill>
    </fill>
    <fill>
      <patternFill patternType="solid">
        <fgColor rgb="FFF2DBDB"/>
        <bgColor rgb="FFF2DBDB"/>
      </patternFill>
    </fill>
    <fill>
      <patternFill patternType="solid">
        <fgColor theme="7"/>
        <bgColor theme="7"/>
      </patternFill>
    </fill>
    <fill>
      <patternFill patternType="solid">
        <fgColor rgb="FF00B0F0"/>
        <bgColor rgb="FF00B0F0"/>
      </patternFill>
    </fill>
    <fill>
      <patternFill patternType="solid">
        <fgColor rgb="FF333300"/>
        <bgColor rgb="FF333300"/>
      </patternFill>
    </fill>
    <fill>
      <patternFill patternType="solid">
        <fgColor rgb="FFC4BD97"/>
        <bgColor rgb="FFC4BD97"/>
      </patternFill>
    </fill>
    <fill>
      <patternFill patternType="solid">
        <fgColor rgb="FF7F7F7F"/>
        <bgColor rgb="FF7F7F7F"/>
      </patternFill>
    </fill>
    <fill>
      <patternFill patternType="solid">
        <fgColor theme="6"/>
        <bgColor theme="6"/>
      </patternFill>
    </fill>
    <fill>
      <patternFill patternType="solid">
        <fgColor rgb="FFC6D9F0"/>
        <bgColor rgb="FFC6D9F0"/>
      </patternFill>
    </fill>
    <fill>
      <patternFill patternType="solid">
        <fgColor rgb="FFFFC000"/>
        <bgColor rgb="FFFFC000"/>
      </patternFill>
    </fill>
    <fill>
      <patternFill patternType="solid">
        <fgColor rgb="FF0070C0"/>
        <bgColor rgb="FF007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medium">
        <color rgb="FF000000"/>
      </top>
      <bottom style="medium">
        <color rgb="FF000000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medium">
        <color indexed="64"/>
      </right>
      <top style="dotted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43" fillId="0" borderId="0" applyFont="0" applyFill="0" applyBorder="0" applyAlignment="0" applyProtection="0"/>
  </cellStyleXfs>
  <cellXfs count="38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1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0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2" borderId="3" xfId="0" applyFont="1" applyFill="1" applyBorder="1" applyAlignment="1">
      <alignment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10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8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 wrapText="1"/>
    </xf>
    <xf numFmtId="0" fontId="5" fillId="3" borderId="3" xfId="0" applyFont="1" applyFill="1" applyBorder="1"/>
    <xf numFmtId="0" fontId="4" fillId="0" borderId="2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164" fontId="15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164" fontId="16" fillId="0" borderId="0" xfId="0" applyNumberFormat="1" applyFont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4" borderId="3" xfId="0" applyFont="1" applyFill="1" applyBorder="1" applyAlignment="1">
      <alignment vertical="center"/>
    </xf>
    <xf numFmtId="0" fontId="5" fillId="4" borderId="3" xfId="0" applyFont="1" applyFill="1" applyBorder="1"/>
    <xf numFmtId="164" fontId="4" fillId="0" borderId="0" xfId="0" applyNumberFormat="1" applyFont="1" applyAlignment="1">
      <alignment vertical="center"/>
    </xf>
    <xf numFmtId="0" fontId="15" fillId="4" borderId="3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164" fontId="15" fillId="0" borderId="0" xfId="0" applyNumberFormat="1" applyFont="1" applyAlignment="1">
      <alignment horizontal="left" vertical="center" wrapText="1"/>
    </xf>
    <xf numFmtId="0" fontId="17" fillId="0" borderId="0" xfId="0" applyFont="1"/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 wrapText="1"/>
    </xf>
    <xf numFmtId="164" fontId="18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4" fillId="4" borderId="11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15" fillId="6" borderId="12" xfId="0" applyFont="1" applyFill="1" applyBorder="1" applyAlignment="1">
      <alignment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vertical="center"/>
    </xf>
    <xf numFmtId="0" fontId="15" fillId="6" borderId="9" xfId="0" applyFont="1" applyFill="1" applyBorder="1" applyAlignment="1">
      <alignment vertical="center"/>
    </xf>
    <xf numFmtId="0" fontId="15" fillId="6" borderId="12" xfId="0" applyFont="1" applyFill="1" applyBorder="1" applyAlignment="1">
      <alignment vertical="center" wrapText="1"/>
    </xf>
    <xf numFmtId="0" fontId="15" fillId="6" borderId="3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/>
    </xf>
    <xf numFmtId="0" fontId="15" fillId="5" borderId="9" xfId="0" applyFont="1" applyFill="1" applyBorder="1" applyAlignment="1">
      <alignment vertical="center" wrapText="1"/>
    </xf>
    <xf numFmtId="0" fontId="17" fillId="3" borderId="3" xfId="0" applyFont="1" applyFill="1" applyBorder="1"/>
    <xf numFmtId="0" fontId="16" fillId="6" borderId="3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vertical="center" wrapText="1"/>
    </xf>
    <xf numFmtId="0" fontId="16" fillId="0" borderId="8" xfId="0" applyFont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/>
    </xf>
    <xf numFmtId="0" fontId="15" fillId="5" borderId="9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15" fillId="5" borderId="3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164" fontId="15" fillId="2" borderId="3" xfId="0" applyNumberFormat="1" applyFont="1" applyFill="1" applyBorder="1" applyAlignment="1">
      <alignment vertical="center"/>
    </xf>
    <xf numFmtId="0" fontId="15" fillId="4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7" borderId="3" xfId="0" applyFont="1" applyFill="1" applyBorder="1" applyAlignment="1">
      <alignment vertical="center"/>
    </xf>
    <xf numFmtId="0" fontId="15" fillId="7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vertical="center"/>
    </xf>
    <xf numFmtId="164" fontId="15" fillId="7" borderId="3" xfId="0" applyNumberFormat="1" applyFont="1" applyFill="1" applyBorder="1" applyAlignment="1">
      <alignment vertical="center"/>
    </xf>
    <xf numFmtId="0" fontId="5" fillId="7" borderId="3" xfId="0" applyFont="1" applyFill="1" applyBorder="1"/>
    <xf numFmtId="0" fontId="4" fillId="7" borderId="3" xfId="0" applyFont="1" applyFill="1" applyBorder="1" applyAlignment="1">
      <alignment vertical="center"/>
    </xf>
    <xf numFmtId="164" fontId="4" fillId="7" borderId="3" xfId="0" applyNumberFormat="1" applyFont="1" applyFill="1" applyBorder="1" applyAlignment="1">
      <alignment vertical="center"/>
    </xf>
    <xf numFmtId="164" fontId="16" fillId="7" borderId="3" xfId="0" applyNumberFormat="1" applyFont="1" applyFill="1" applyBorder="1" applyAlignment="1">
      <alignment vertical="center"/>
    </xf>
    <xf numFmtId="0" fontId="15" fillId="7" borderId="3" xfId="0" applyFont="1" applyFill="1" applyBorder="1" applyAlignment="1">
      <alignment vertical="center" wrapText="1"/>
    </xf>
    <xf numFmtId="0" fontId="17" fillId="7" borderId="3" xfId="0" applyFont="1" applyFill="1" applyBorder="1"/>
    <xf numFmtId="164" fontId="15" fillId="7" borderId="3" xfId="0" applyNumberFormat="1" applyFont="1" applyFill="1" applyBorder="1" applyAlignment="1">
      <alignment vertical="center" wrapText="1"/>
    </xf>
    <xf numFmtId="0" fontId="16" fillId="7" borderId="3" xfId="0" applyFont="1" applyFill="1" applyBorder="1" applyAlignment="1">
      <alignment vertical="center" wrapText="1"/>
    </xf>
    <xf numFmtId="164" fontId="16" fillId="7" borderId="3" xfId="0" applyNumberFormat="1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right"/>
    </xf>
    <xf numFmtId="0" fontId="15" fillId="7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164" fontId="4" fillId="0" borderId="1" xfId="0" applyNumberFormat="1" applyFont="1" applyBorder="1"/>
    <xf numFmtId="164" fontId="5" fillId="0" borderId="0" xfId="0" applyNumberFormat="1" applyFont="1"/>
    <xf numFmtId="0" fontId="19" fillId="0" borderId="0" xfId="0" applyFont="1"/>
    <xf numFmtId="0" fontId="20" fillId="0" borderId="4" xfId="0" applyFont="1" applyBorder="1"/>
    <xf numFmtId="0" fontId="21" fillId="0" borderId="4" xfId="0" applyFont="1" applyBorder="1" applyAlignment="1">
      <alignment wrapText="1"/>
    </xf>
    <xf numFmtId="0" fontId="20" fillId="0" borderId="4" xfId="0" applyFont="1" applyBorder="1" applyAlignment="1">
      <alignment horizontal="left" vertical="top"/>
    </xf>
    <xf numFmtId="164" fontId="4" fillId="0" borderId="0" xfId="0" applyNumberFormat="1" applyFont="1"/>
    <xf numFmtId="0" fontId="4" fillId="0" borderId="0" xfId="0" applyFont="1"/>
    <xf numFmtId="0" fontId="22" fillId="8" borderId="4" xfId="0" applyFont="1" applyFill="1" applyBorder="1" applyAlignment="1">
      <alignment wrapText="1"/>
    </xf>
    <xf numFmtId="0" fontId="20" fillId="9" borderId="4" xfId="0" applyFont="1" applyFill="1" applyBorder="1" applyAlignment="1">
      <alignment horizontal="left" vertical="top"/>
    </xf>
    <xf numFmtId="0" fontId="24" fillId="0" borderId="0" xfId="0" applyFont="1"/>
    <xf numFmtId="0" fontId="5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5" fillId="0" borderId="0" xfId="0" applyFont="1" applyAlignment="1">
      <alignment wrapText="1"/>
    </xf>
    <xf numFmtId="16" fontId="5" fillId="0" borderId="0" xfId="0" applyNumberFormat="1" applyFont="1"/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 wrapText="1"/>
    </xf>
    <xf numFmtId="164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25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164" fontId="27" fillId="7" borderId="3" xfId="0" applyNumberFormat="1" applyFont="1" applyFill="1" applyBorder="1" applyAlignment="1">
      <alignment horizontal="center"/>
    </xf>
    <xf numFmtId="0" fontId="27" fillId="8" borderId="3" xfId="0" applyFont="1" applyFill="1" applyBorder="1" applyAlignment="1">
      <alignment wrapText="1"/>
    </xf>
    <xf numFmtId="0" fontId="27" fillId="0" borderId="0" xfId="0" applyFont="1"/>
    <xf numFmtId="0" fontId="5" fillId="6" borderId="3" xfId="0" applyFont="1" applyFill="1" applyBorder="1" applyAlignment="1">
      <alignment horizontal="center" wrapText="1"/>
    </xf>
    <xf numFmtId="164" fontId="27" fillId="6" borderId="3" xfId="0" applyNumberFormat="1" applyFont="1" applyFill="1" applyBorder="1" applyAlignment="1">
      <alignment horizontal="center"/>
    </xf>
    <xf numFmtId="0" fontId="5" fillId="6" borderId="3" xfId="0" applyFont="1" applyFill="1" applyBorder="1" applyAlignment="1">
      <alignment wrapText="1"/>
    </xf>
    <xf numFmtId="0" fontId="5" fillId="6" borderId="3" xfId="0" applyFont="1" applyFill="1" applyBorder="1" applyAlignment="1">
      <alignment horizontal="center"/>
    </xf>
    <xf numFmtId="0" fontId="27" fillId="6" borderId="3" xfId="0" applyFont="1" applyFill="1" applyBorder="1"/>
    <xf numFmtId="0" fontId="5" fillId="6" borderId="3" xfId="0" applyFont="1" applyFill="1" applyBorder="1"/>
    <xf numFmtId="164" fontId="5" fillId="6" borderId="3" xfId="0" applyNumberFormat="1" applyFont="1" applyFill="1" applyBorder="1"/>
    <xf numFmtId="164" fontId="27" fillId="0" borderId="0" xfId="0" applyNumberFormat="1" applyFont="1" applyAlignment="1">
      <alignment horizontal="center"/>
    </xf>
    <xf numFmtId="0" fontId="5" fillId="6" borderId="3" xfId="0" applyFont="1" applyFill="1" applyBorder="1" applyAlignment="1">
      <alignment horizontal="center" vertical="top" wrapText="1"/>
    </xf>
    <xf numFmtId="0" fontId="30" fillId="0" borderId="16" xfId="0" applyFont="1" applyBorder="1" applyAlignment="1">
      <alignment vertical="center" wrapText="1"/>
    </xf>
    <xf numFmtId="0" fontId="13" fillId="0" borderId="17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22" fillId="0" borderId="19" xfId="0" applyFont="1" applyBorder="1" applyAlignment="1">
      <alignment wrapText="1"/>
    </xf>
    <xf numFmtId="0" fontId="21" fillId="0" borderId="17" xfId="0" applyFont="1" applyBorder="1" applyAlignment="1">
      <alignment vertical="center" wrapText="1"/>
    </xf>
    <xf numFmtId="0" fontId="22" fillId="5" borderId="20" xfId="0" applyFont="1" applyFill="1" applyBorder="1" applyAlignment="1">
      <alignment wrapText="1"/>
    </xf>
    <xf numFmtId="0" fontId="26" fillId="0" borderId="4" xfId="0" applyFont="1" applyBorder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30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horizontal="left" wrapText="1"/>
    </xf>
    <xf numFmtId="0" fontId="31" fillId="0" borderId="17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0" fontId="32" fillId="0" borderId="17" xfId="0" applyFont="1" applyBorder="1" applyAlignment="1">
      <alignment horizontal="center" wrapText="1"/>
    </xf>
    <xf numFmtId="0" fontId="13" fillId="5" borderId="20" xfId="0" applyFont="1" applyFill="1" applyBorder="1" applyAlignment="1">
      <alignment wrapText="1"/>
    </xf>
    <xf numFmtId="0" fontId="13" fillId="0" borderId="17" xfId="0" applyFont="1" applyBorder="1" applyAlignment="1">
      <alignment horizontal="left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wrapText="1"/>
    </xf>
    <xf numFmtId="164" fontId="13" fillId="0" borderId="0" xfId="0" applyNumberFormat="1" applyFont="1"/>
    <xf numFmtId="164" fontId="37" fillId="0" borderId="4" xfId="0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 wrapText="1"/>
    </xf>
    <xf numFmtId="164" fontId="39" fillId="0" borderId="4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164" fontId="37" fillId="0" borderId="4" xfId="0" applyNumberFormat="1" applyFont="1" applyBorder="1" applyAlignment="1">
      <alignment wrapText="1"/>
    </xf>
    <xf numFmtId="164" fontId="38" fillId="12" borderId="4" xfId="0" applyNumberFormat="1" applyFont="1" applyFill="1" applyBorder="1" applyAlignment="1">
      <alignment horizontal="left" vertical="top" wrapText="1"/>
    </xf>
    <xf numFmtId="164" fontId="39" fillId="12" borderId="4" xfId="0" applyNumberFormat="1" applyFont="1" applyFill="1" applyBorder="1" applyAlignment="1">
      <alignment horizontal="right" vertical="top" wrapText="1"/>
    </xf>
    <xf numFmtId="164" fontId="38" fillId="12" borderId="4" xfId="0" applyNumberFormat="1" applyFont="1" applyFill="1" applyBorder="1" applyAlignment="1">
      <alignment horizontal="right" vertical="top" wrapText="1"/>
    </xf>
    <xf numFmtId="164" fontId="38" fillId="13" borderId="4" xfId="0" applyNumberFormat="1" applyFont="1" applyFill="1" applyBorder="1" applyAlignment="1">
      <alignment vertical="top" wrapText="1"/>
    </xf>
    <xf numFmtId="164" fontId="38" fillId="0" borderId="4" xfId="0" applyNumberFormat="1" applyFont="1" applyBorder="1" applyAlignment="1">
      <alignment horizontal="left" vertical="top" wrapText="1"/>
    </xf>
    <xf numFmtId="164" fontId="39" fillId="0" borderId="4" xfId="0" applyNumberFormat="1" applyFont="1" applyBorder="1" applyAlignment="1">
      <alignment horizontal="right" vertical="top" wrapText="1"/>
    </xf>
    <xf numFmtId="164" fontId="38" fillId="0" borderId="4" xfId="0" applyNumberFormat="1" applyFont="1" applyBorder="1" applyAlignment="1">
      <alignment horizontal="right" vertical="top" wrapText="1"/>
    </xf>
    <xf numFmtId="164" fontId="38" fillId="12" borderId="4" xfId="0" applyNumberFormat="1" applyFont="1" applyFill="1" applyBorder="1" applyAlignment="1">
      <alignment vertical="top" wrapText="1"/>
    </xf>
    <xf numFmtId="164" fontId="38" fillId="14" borderId="4" xfId="0" applyNumberFormat="1" applyFont="1" applyFill="1" applyBorder="1" applyAlignment="1">
      <alignment vertical="top" wrapText="1"/>
    </xf>
    <xf numFmtId="164" fontId="38" fillId="15" borderId="4" xfId="0" applyNumberFormat="1" applyFont="1" applyFill="1" applyBorder="1" applyAlignment="1">
      <alignment vertical="top" wrapText="1"/>
    </xf>
    <xf numFmtId="164" fontId="38" fillId="16" borderId="4" xfId="0" applyNumberFormat="1" applyFont="1" applyFill="1" applyBorder="1" applyAlignment="1">
      <alignment horizontal="left" vertical="top" wrapText="1"/>
    </xf>
    <xf numFmtId="164" fontId="39" fillId="16" borderId="4" xfId="0" applyNumberFormat="1" applyFont="1" applyFill="1" applyBorder="1" applyAlignment="1">
      <alignment horizontal="right" vertical="top" wrapText="1"/>
    </xf>
    <xf numFmtId="164" fontId="38" fillId="16" borderId="4" xfId="0" applyNumberFormat="1" applyFont="1" applyFill="1" applyBorder="1" applyAlignment="1">
      <alignment horizontal="right" vertical="top" wrapText="1"/>
    </xf>
    <xf numFmtId="164" fontId="38" fillId="17" borderId="4" xfId="0" applyNumberFormat="1" applyFont="1" applyFill="1" applyBorder="1" applyAlignment="1">
      <alignment vertical="top" wrapText="1"/>
    </xf>
    <xf numFmtId="164" fontId="38" fillId="18" borderId="4" xfId="0" applyNumberFormat="1" applyFont="1" applyFill="1" applyBorder="1" applyAlignment="1">
      <alignment vertical="top" wrapText="1"/>
    </xf>
    <xf numFmtId="164" fontId="38" fillId="8" borderId="4" xfId="0" applyNumberFormat="1" applyFont="1" applyFill="1" applyBorder="1" applyAlignment="1">
      <alignment vertical="top" wrapText="1"/>
    </xf>
    <xf numFmtId="164" fontId="38" fillId="5" borderId="4" xfId="0" applyNumberFormat="1" applyFont="1" applyFill="1" applyBorder="1" applyAlignment="1">
      <alignment vertical="top" wrapText="1"/>
    </xf>
    <xf numFmtId="164" fontId="38" fillId="11" borderId="4" xfId="0" applyNumberFormat="1" applyFont="1" applyFill="1" applyBorder="1" applyAlignment="1">
      <alignment vertical="top" wrapText="1"/>
    </xf>
    <xf numFmtId="164" fontId="38" fillId="19" borderId="4" xfId="0" applyNumberFormat="1" applyFont="1" applyFill="1" applyBorder="1" applyAlignment="1">
      <alignment vertical="top" wrapText="1"/>
    </xf>
    <xf numFmtId="164" fontId="38" fillId="10" borderId="4" xfId="0" applyNumberFormat="1" applyFont="1" applyFill="1" applyBorder="1" applyAlignment="1">
      <alignment vertical="top" wrapText="1"/>
    </xf>
    <xf numFmtId="164" fontId="38" fillId="20" borderId="4" xfId="0" applyNumberFormat="1" applyFont="1" applyFill="1" applyBorder="1" applyAlignment="1">
      <alignment vertical="top" wrapText="1"/>
    </xf>
    <xf numFmtId="164" fontId="38" fillId="3" borderId="4" xfId="0" applyNumberFormat="1" applyFont="1" applyFill="1" applyBorder="1" applyAlignment="1">
      <alignment vertical="top" wrapText="1"/>
    </xf>
    <xf numFmtId="164" fontId="38" fillId="21" borderId="4" xfId="0" applyNumberFormat="1" applyFont="1" applyFill="1" applyBorder="1" applyAlignment="1">
      <alignment vertical="top" wrapText="1"/>
    </xf>
    <xf numFmtId="164" fontId="38" fillId="16" borderId="4" xfId="0" applyNumberFormat="1" applyFont="1" applyFill="1" applyBorder="1" applyAlignment="1">
      <alignment vertical="top" wrapText="1"/>
    </xf>
    <xf numFmtId="164" fontId="38" fillId="22" borderId="4" xfId="0" applyNumberFormat="1" applyFont="1" applyFill="1" applyBorder="1" applyAlignment="1">
      <alignment vertical="top" wrapText="1"/>
    </xf>
    <xf numFmtId="164" fontId="13" fillId="0" borderId="0" xfId="0" applyNumberFormat="1" applyFont="1" applyAlignment="1">
      <alignment horizontal="center"/>
    </xf>
    <xf numFmtId="164" fontId="40" fillId="0" borderId="0" xfId="0" applyNumberFormat="1" applyFont="1"/>
    <xf numFmtId="0" fontId="23" fillId="0" borderId="0" xfId="0" applyFont="1" applyAlignment="1">
      <alignment wrapText="1"/>
    </xf>
    <xf numFmtId="0" fontId="23" fillId="0" borderId="0" xfId="0" applyFont="1" applyAlignment="1">
      <alignment horizontal="left"/>
    </xf>
    <xf numFmtId="0" fontId="33" fillId="0" borderId="0" xfId="0" applyFont="1"/>
    <xf numFmtId="0" fontId="23" fillId="9" borderId="23" xfId="0" applyFont="1" applyFill="1" applyBorder="1" applyAlignment="1">
      <alignment horizontal="center" wrapText="1"/>
    </xf>
    <xf numFmtId="0" fontId="45" fillId="0" borderId="5" xfId="0" applyFont="1" applyBorder="1" applyAlignment="1">
      <alignment wrapText="1"/>
    </xf>
    <xf numFmtId="164" fontId="45" fillId="0" borderId="5" xfId="0" applyNumberFormat="1" applyFont="1" applyBorder="1" applyAlignment="1">
      <alignment horizontal="center"/>
    </xf>
    <xf numFmtId="0" fontId="45" fillId="0" borderId="0" xfId="0" applyFont="1"/>
    <xf numFmtId="0" fontId="33" fillId="0" borderId="5" xfId="0" applyFont="1" applyBorder="1" applyAlignment="1">
      <alignment wrapText="1"/>
    </xf>
    <xf numFmtId="0" fontId="33" fillId="0" borderId="5" xfId="0" applyFont="1" applyBorder="1" applyAlignment="1">
      <alignment horizontal="center" wrapText="1"/>
    </xf>
    <xf numFmtId="164" fontId="33" fillId="0" borderId="5" xfId="0" applyNumberFormat="1" applyFont="1" applyBorder="1" applyAlignment="1">
      <alignment wrapText="1"/>
    </xf>
    <xf numFmtId="164" fontId="34" fillId="0" borderId="5" xfId="0" applyNumberFormat="1" applyFont="1" applyBorder="1" applyAlignment="1">
      <alignment horizontal="center"/>
    </xf>
    <xf numFmtId="164" fontId="33" fillId="0" borderId="5" xfId="0" applyNumberFormat="1" applyFont="1" applyBorder="1" applyAlignment="1">
      <alignment horizontal="center" wrapText="1"/>
    </xf>
    <xf numFmtId="164" fontId="33" fillId="0" borderId="5" xfId="0" applyNumberFormat="1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45" fillId="0" borderId="5" xfId="0" applyFont="1" applyBorder="1" applyAlignment="1">
      <alignment horizontal="left" wrapText="1"/>
    </xf>
    <xf numFmtId="164" fontId="45" fillId="0" borderId="5" xfId="0" applyNumberFormat="1" applyFont="1" applyBorder="1" applyAlignment="1">
      <alignment horizontal="center" wrapText="1"/>
    </xf>
    <xf numFmtId="0" fontId="33" fillId="0" borderId="5" xfId="0" applyFont="1" applyBorder="1" applyAlignment="1">
      <alignment horizontal="left" wrapText="1"/>
    </xf>
    <xf numFmtId="0" fontId="33" fillId="0" borderId="5" xfId="0" applyFont="1" applyBorder="1"/>
    <xf numFmtId="0" fontId="35" fillId="0" borderId="5" xfId="0" applyFont="1" applyBorder="1" applyAlignment="1">
      <alignment wrapText="1"/>
    </xf>
    <xf numFmtId="164" fontId="34" fillId="0" borderId="5" xfId="0" applyNumberFormat="1" applyFont="1" applyBorder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34" fillId="0" borderId="5" xfId="0" applyFont="1" applyBorder="1" applyAlignment="1">
      <alignment wrapText="1"/>
    </xf>
    <xf numFmtId="0" fontId="33" fillId="0" borderId="28" xfId="0" applyFont="1" applyBorder="1" applyAlignment="1">
      <alignment wrapText="1"/>
    </xf>
    <xf numFmtId="164" fontId="33" fillId="0" borderId="28" xfId="0" applyNumberFormat="1" applyFont="1" applyBorder="1" applyAlignment="1">
      <alignment horizontal="center"/>
    </xf>
    <xf numFmtId="0" fontId="34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2" fontId="33" fillId="0" borderId="0" xfId="0" applyNumberFormat="1" applyFont="1" applyAlignment="1">
      <alignment horizontal="center" wrapText="1"/>
    </xf>
    <xf numFmtId="164" fontId="33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center" wrapText="1"/>
    </xf>
    <xf numFmtId="164" fontId="23" fillId="9" borderId="23" xfId="0" applyNumberFormat="1" applyFont="1" applyFill="1" applyBorder="1" applyAlignment="1">
      <alignment horizontal="center" wrapText="1"/>
    </xf>
    <xf numFmtId="0" fontId="23" fillId="9" borderId="24" xfId="0" applyFont="1" applyFill="1" applyBorder="1" applyAlignment="1">
      <alignment horizontal="center" wrapText="1"/>
    </xf>
    <xf numFmtId="0" fontId="45" fillId="0" borderId="25" xfId="0" applyFont="1" applyBorder="1" applyAlignment="1">
      <alignment horizontal="center" wrapText="1"/>
    </xf>
    <xf numFmtId="0" fontId="33" fillId="0" borderId="25" xfId="0" applyFont="1" applyBorder="1" applyAlignment="1">
      <alignment horizontal="center" wrapText="1"/>
    </xf>
    <xf numFmtId="164" fontId="33" fillId="0" borderId="28" xfId="0" applyNumberFormat="1" applyFont="1" applyBorder="1" applyAlignment="1">
      <alignment horizontal="center" wrapText="1"/>
    </xf>
    <xf numFmtId="0" fontId="33" fillId="0" borderId="29" xfId="0" applyFont="1" applyBorder="1" applyAlignment="1">
      <alignment horizontal="center" wrapText="1"/>
    </xf>
    <xf numFmtId="164" fontId="23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45" fillId="0" borderId="28" xfId="0" applyFont="1" applyBorder="1" applyAlignment="1">
      <alignment wrapText="1"/>
    </xf>
    <xf numFmtId="0" fontId="23" fillId="0" borderId="0" xfId="0" applyFont="1" applyAlignment="1">
      <alignment horizontal="left" wrapText="1"/>
    </xf>
    <xf numFmtId="164" fontId="34" fillId="0" borderId="5" xfId="0" applyNumberFormat="1" applyFont="1" applyBorder="1" applyAlignment="1">
      <alignment vertical="center" wrapText="1"/>
    </xf>
    <xf numFmtId="0" fontId="23" fillId="23" borderId="22" xfId="0" applyFont="1" applyFill="1" applyBorder="1" applyAlignment="1">
      <alignment horizontal="center"/>
    </xf>
    <xf numFmtId="1" fontId="33" fillId="0" borderId="0" xfId="0" applyNumberFormat="1" applyFont="1" applyAlignment="1">
      <alignment horizontal="center"/>
    </xf>
    <xf numFmtId="1" fontId="23" fillId="9" borderId="23" xfId="0" applyNumberFormat="1" applyFont="1" applyFill="1" applyBorder="1" applyAlignment="1">
      <alignment horizontal="center" wrapText="1"/>
    </xf>
    <xf numFmtId="1" fontId="45" fillId="0" borderId="5" xfId="0" applyNumberFormat="1" applyFont="1" applyBorder="1" applyAlignment="1">
      <alignment horizontal="center"/>
    </xf>
    <xf numFmtId="1" fontId="33" fillId="0" borderId="5" xfId="0" applyNumberFormat="1" applyFont="1" applyBorder="1" applyAlignment="1">
      <alignment horizontal="center" wrapText="1"/>
    </xf>
    <xf numFmtId="1" fontId="34" fillId="0" borderId="5" xfId="0" applyNumberFormat="1" applyFont="1" applyBorder="1" applyAlignment="1">
      <alignment horizontal="center" wrapText="1"/>
    </xf>
    <xf numFmtId="1" fontId="33" fillId="0" borderId="5" xfId="0" applyNumberFormat="1" applyFont="1" applyBorder="1" applyAlignment="1">
      <alignment horizontal="center"/>
    </xf>
    <xf numFmtId="1" fontId="45" fillId="0" borderId="5" xfId="0" applyNumberFormat="1" applyFont="1" applyBorder="1" applyAlignment="1">
      <alignment horizontal="center" wrapText="1"/>
    </xf>
    <xf numFmtId="1" fontId="34" fillId="0" borderId="5" xfId="0" applyNumberFormat="1" applyFont="1" applyBorder="1" applyAlignment="1">
      <alignment horizontal="center"/>
    </xf>
    <xf numFmtId="1" fontId="33" fillId="0" borderId="28" xfId="0" applyNumberFormat="1" applyFont="1" applyBorder="1" applyAlignment="1">
      <alignment horizontal="center"/>
    </xf>
    <xf numFmtId="1" fontId="23" fillId="0" borderId="0" xfId="0" applyNumberFormat="1" applyFont="1" applyAlignment="1">
      <alignment horizontal="center"/>
    </xf>
    <xf numFmtId="164" fontId="33" fillId="0" borderId="0" xfId="1" applyNumberFormat="1" applyFont="1" applyAlignment="1">
      <alignment horizontal="center"/>
    </xf>
    <xf numFmtId="164" fontId="23" fillId="9" borderId="23" xfId="1" applyNumberFormat="1" applyFont="1" applyFill="1" applyBorder="1" applyAlignment="1">
      <alignment horizontal="center" wrapText="1"/>
    </xf>
    <xf numFmtId="164" fontId="45" fillId="0" borderId="5" xfId="1" applyNumberFormat="1" applyFont="1" applyFill="1" applyBorder="1" applyAlignment="1">
      <alignment horizontal="center"/>
    </xf>
    <xf numFmtId="164" fontId="33" fillId="0" borderId="5" xfId="1" applyNumberFormat="1" applyFont="1" applyFill="1" applyBorder="1" applyAlignment="1">
      <alignment horizontal="center" wrapText="1"/>
    </xf>
    <xf numFmtId="164" fontId="34" fillId="0" borderId="5" xfId="1" applyNumberFormat="1" applyFont="1" applyFill="1" applyBorder="1" applyAlignment="1">
      <alignment horizontal="center" wrapText="1"/>
    </xf>
    <xf numFmtId="164" fontId="33" fillId="0" borderId="5" xfId="1" applyNumberFormat="1" applyFont="1" applyFill="1" applyBorder="1" applyAlignment="1">
      <alignment horizontal="center"/>
    </xf>
    <xf numFmtId="164" fontId="45" fillId="0" borderId="5" xfId="1" applyNumberFormat="1" applyFont="1" applyFill="1" applyBorder="1" applyAlignment="1">
      <alignment horizontal="center" wrapText="1"/>
    </xf>
    <xf numFmtId="164" fontId="34" fillId="0" borderId="5" xfId="1" applyNumberFormat="1" applyFont="1" applyFill="1" applyBorder="1" applyAlignment="1">
      <alignment horizontal="center"/>
    </xf>
    <xf numFmtId="164" fontId="33" fillId="0" borderId="28" xfId="1" applyNumberFormat="1" applyFont="1" applyFill="1" applyBorder="1" applyAlignment="1">
      <alignment horizontal="center"/>
    </xf>
    <xf numFmtId="164" fontId="23" fillId="0" borderId="0" xfId="1" applyNumberFormat="1" applyFont="1" applyAlignment="1">
      <alignment horizontal="center"/>
    </xf>
    <xf numFmtId="0" fontId="33" fillId="0" borderId="3" xfId="0" applyFont="1" applyBorder="1" applyAlignment="1">
      <alignment wrapText="1"/>
    </xf>
    <xf numFmtId="0" fontId="23" fillId="9" borderId="33" xfId="0" applyFont="1" applyFill="1" applyBorder="1" applyAlignment="1">
      <alignment horizontal="center" wrapText="1"/>
    </xf>
    <xf numFmtId="0" fontId="45" fillId="0" borderId="15" xfId="0" applyFont="1" applyBorder="1" applyAlignment="1">
      <alignment wrapText="1"/>
    </xf>
    <xf numFmtId="0" fontId="33" fillId="0" borderId="15" xfId="0" applyFont="1" applyBorder="1" applyAlignment="1">
      <alignment wrapText="1"/>
    </xf>
    <xf numFmtId="0" fontId="46" fillId="0" borderId="15" xfId="0" applyFont="1" applyBorder="1" applyAlignment="1">
      <alignment wrapText="1"/>
    </xf>
    <xf numFmtId="0" fontId="23" fillId="0" borderId="15" xfId="0" applyFont="1" applyBorder="1" applyAlignment="1">
      <alignment wrapText="1"/>
    </xf>
    <xf numFmtId="0" fontId="33" fillId="0" borderId="15" xfId="0" applyFont="1" applyBorder="1" applyAlignment="1">
      <alignment horizontal="left" wrapText="1"/>
    </xf>
    <xf numFmtId="0" fontId="44" fillId="0" borderId="15" xfId="0" applyFont="1" applyBorder="1" applyAlignment="1">
      <alignment wrapText="1"/>
    </xf>
    <xf numFmtId="0" fontId="23" fillId="0" borderId="34" xfId="0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33" fillId="0" borderId="3" xfId="0" applyFont="1" applyBorder="1"/>
    <xf numFmtId="0" fontId="23" fillId="0" borderId="3" xfId="0" applyFont="1" applyBorder="1" applyAlignment="1">
      <alignment horizontal="right"/>
    </xf>
    <xf numFmtId="0" fontId="23" fillId="9" borderId="37" xfId="0" applyFont="1" applyFill="1" applyBorder="1" applyAlignment="1">
      <alignment horizontal="center" wrapText="1"/>
    </xf>
    <xf numFmtId="0" fontId="44" fillId="0" borderId="38" xfId="0" applyFont="1" applyBorder="1" applyAlignment="1">
      <alignment horizontal="right"/>
    </xf>
    <xf numFmtId="0" fontId="23" fillId="0" borderId="38" xfId="0" applyFont="1" applyBorder="1" applyAlignment="1">
      <alignment horizontal="right"/>
    </xf>
    <xf numFmtId="0" fontId="46" fillId="0" borderId="38" xfId="0" applyFont="1" applyBorder="1" applyAlignment="1">
      <alignment horizontal="right"/>
    </xf>
    <xf numFmtId="0" fontId="45" fillId="0" borderId="38" xfId="0" applyFont="1" applyBorder="1" applyAlignment="1">
      <alignment horizontal="right"/>
    </xf>
    <xf numFmtId="0" fontId="23" fillId="0" borderId="39" xfId="0" applyFont="1" applyBorder="1" applyAlignment="1">
      <alignment horizontal="right"/>
    </xf>
    <xf numFmtId="0" fontId="48" fillId="0" borderId="0" xfId="0" applyFont="1"/>
    <xf numFmtId="0" fontId="49" fillId="0" borderId="0" xfId="0" applyFont="1"/>
    <xf numFmtId="0" fontId="47" fillId="0" borderId="0" xfId="0" applyFont="1"/>
    <xf numFmtId="0" fontId="52" fillId="0" borderId="3" xfId="0" applyFont="1" applyBorder="1"/>
    <xf numFmtId="0" fontId="53" fillId="0" borderId="3" xfId="0" applyFont="1" applyBorder="1"/>
    <xf numFmtId="0" fontId="53" fillId="0" borderId="0" xfId="0" applyFont="1"/>
    <xf numFmtId="0" fontId="52" fillId="0" borderId="0" xfId="0" applyFont="1"/>
    <xf numFmtId="0" fontId="50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1" fillId="0" borderId="46" xfId="0" applyFont="1" applyBorder="1" applyAlignment="1">
      <alignment horizontal="center" wrapText="1"/>
    </xf>
    <xf numFmtId="0" fontId="47" fillId="0" borderId="0" xfId="0" applyFont="1" applyAlignment="1">
      <alignment horizontal="center"/>
    </xf>
    <xf numFmtId="0" fontId="4" fillId="0" borderId="48" xfId="0" applyFont="1" applyBorder="1" applyAlignment="1">
      <alignment horizontal="center" wrapText="1"/>
    </xf>
    <xf numFmtId="0" fontId="58" fillId="0" borderId="41" xfId="0" applyFont="1" applyBorder="1" applyAlignment="1">
      <alignment vertical="center" wrapText="1"/>
    </xf>
    <xf numFmtId="0" fontId="58" fillId="0" borderId="40" xfId="0" applyFont="1" applyBorder="1" applyAlignment="1">
      <alignment vertical="center" wrapText="1"/>
    </xf>
    <xf numFmtId="0" fontId="49" fillId="0" borderId="42" xfId="0" applyFont="1" applyBorder="1" applyAlignment="1">
      <alignment horizontal="center"/>
    </xf>
    <xf numFmtId="0" fontId="59" fillId="0" borderId="41" xfId="0" applyFont="1" applyBorder="1" applyAlignment="1">
      <alignment vertical="center" wrapText="1"/>
    </xf>
    <xf numFmtId="0" fontId="60" fillId="0" borderId="40" xfId="0" applyFont="1" applyBorder="1" applyAlignment="1">
      <alignment vertical="center" wrapText="1"/>
    </xf>
    <xf numFmtId="0" fontId="59" fillId="0" borderId="42" xfId="0" applyFont="1" applyBorder="1" applyAlignment="1">
      <alignment horizontal="center" vertical="center"/>
    </xf>
    <xf numFmtId="0" fontId="60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vertical="center" wrapText="1"/>
    </xf>
    <xf numFmtId="0" fontId="58" fillId="0" borderId="41" xfId="0" applyFont="1" applyBorder="1" applyAlignment="1">
      <alignment vertical="center"/>
    </xf>
    <xf numFmtId="0" fontId="48" fillId="0" borderId="40" xfId="0" applyFont="1" applyBorder="1"/>
    <xf numFmtId="0" fontId="60" fillId="0" borderId="40" xfId="0" applyFont="1" applyBorder="1" applyAlignment="1">
      <alignment vertical="center"/>
    </xf>
    <xf numFmtId="0" fontId="59" fillId="0" borderId="41" xfId="0" applyFont="1" applyBorder="1" applyAlignment="1">
      <alignment horizontal="justify" vertical="center"/>
    </xf>
    <xf numFmtId="0" fontId="1" fillId="23" borderId="42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59" fillId="0" borderId="41" xfId="0" applyFont="1" applyBorder="1" applyAlignment="1">
      <alignment vertical="center"/>
    </xf>
    <xf numFmtId="0" fontId="48" fillId="0" borderId="40" xfId="0" applyFont="1" applyBorder="1" applyAlignment="1">
      <alignment vertical="center" wrapText="1"/>
    </xf>
    <xf numFmtId="0" fontId="1" fillId="0" borderId="42" xfId="0" applyFont="1" applyBorder="1" applyAlignment="1">
      <alignment horizontal="center" vertical="center"/>
    </xf>
    <xf numFmtId="0" fontId="1" fillId="25" borderId="42" xfId="0" applyFont="1" applyFill="1" applyBorder="1" applyAlignment="1">
      <alignment horizontal="center" vertical="center"/>
    </xf>
    <xf numFmtId="0" fontId="6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vertical="center"/>
    </xf>
    <xf numFmtId="0" fontId="58" fillId="0" borderId="40" xfId="0" applyFont="1" applyBorder="1" applyAlignment="1">
      <alignment vertical="center"/>
    </xf>
    <xf numFmtId="0" fontId="59" fillId="0" borderId="42" xfId="0" applyFont="1" applyBorder="1" applyAlignment="1">
      <alignment horizontal="center" vertical="center" wrapText="1"/>
    </xf>
    <xf numFmtId="0" fontId="59" fillId="24" borderId="42" xfId="0" applyFont="1" applyFill="1" applyBorder="1" applyAlignment="1">
      <alignment horizontal="center" vertical="center"/>
    </xf>
    <xf numFmtId="0" fontId="59" fillId="24" borderId="41" xfId="0" applyFont="1" applyFill="1" applyBorder="1" applyAlignment="1">
      <alignment vertical="center" wrapText="1"/>
    </xf>
    <xf numFmtId="0" fontId="60" fillId="24" borderId="40" xfId="0" applyFont="1" applyFill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60" fillId="0" borderId="40" xfId="0" applyFont="1" applyBorder="1" applyAlignment="1">
      <alignment horizontal="left" vertical="center" wrapText="1"/>
    </xf>
    <xf numFmtId="0" fontId="59" fillId="24" borderId="41" xfId="0" applyFont="1" applyFill="1" applyBorder="1" applyAlignment="1">
      <alignment vertical="center"/>
    </xf>
    <xf numFmtId="0" fontId="60" fillId="24" borderId="40" xfId="0" applyFont="1" applyFill="1" applyBorder="1" applyAlignment="1">
      <alignment vertical="center"/>
    </xf>
    <xf numFmtId="0" fontId="58" fillId="25" borderId="41" xfId="0" applyFont="1" applyFill="1" applyBorder="1" applyAlignment="1">
      <alignment vertical="center"/>
    </xf>
    <xf numFmtId="0" fontId="58" fillId="25" borderId="40" xfId="0" applyFont="1" applyFill="1" applyBorder="1" applyAlignment="1">
      <alignment vertical="center"/>
    </xf>
    <xf numFmtId="0" fontId="48" fillId="0" borderId="40" xfId="0" applyFont="1" applyBorder="1" applyAlignment="1">
      <alignment wrapText="1"/>
    </xf>
    <xf numFmtId="0" fontId="1" fillId="25" borderId="41" xfId="0" applyFont="1" applyFill="1" applyBorder="1" applyAlignment="1">
      <alignment vertical="center"/>
    </xf>
    <xf numFmtId="0" fontId="62" fillId="0" borderId="41" xfId="0" applyFont="1" applyBorder="1" applyAlignment="1">
      <alignment vertical="center"/>
    </xf>
    <xf numFmtId="0" fontId="63" fillId="0" borderId="40" xfId="0" applyFont="1" applyBorder="1" applyAlignment="1">
      <alignment vertical="center"/>
    </xf>
    <xf numFmtId="0" fontId="62" fillId="0" borderId="42" xfId="0" applyFont="1" applyBorder="1" applyAlignment="1">
      <alignment horizontal="center" vertical="center"/>
    </xf>
    <xf numFmtId="0" fontId="64" fillId="0" borderId="41" xfId="0" applyFont="1" applyBorder="1" applyAlignment="1">
      <alignment vertical="center"/>
    </xf>
    <xf numFmtId="0" fontId="60" fillId="0" borderId="40" xfId="0" applyFont="1" applyBorder="1"/>
    <xf numFmtId="0" fontId="59" fillId="0" borderId="43" xfId="0" applyFont="1" applyBorder="1" applyAlignment="1">
      <alignment vertical="center"/>
    </xf>
    <xf numFmtId="0" fontId="60" fillId="0" borderId="45" xfId="0" applyFont="1" applyBorder="1"/>
    <xf numFmtId="0" fontId="59" fillId="0" borderId="44" xfId="0" applyFont="1" applyBorder="1" applyAlignment="1">
      <alignment horizontal="center" vertical="center"/>
    </xf>
    <xf numFmtId="0" fontId="1" fillId="0" borderId="49" xfId="0" applyFont="1" applyBorder="1"/>
    <xf numFmtId="0" fontId="65" fillId="0" borderId="50" xfId="0" applyFont="1" applyBorder="1"/>
    <xf numFmtId="0" fontId="66" fillId="0" borderId="22" xfId="0" applyFont="1" applyBorder="1" applyAlignment="1">
      <alignment horizontal="center"/>
    </xf>
    <xf numFmtId="0" fontId="51" fillId="0" borderId="47" xfId="0" applyFont="1" applyBorder="1" applyAlignment="1">
      <alignment vertical="center" wrapText="1"/>
    </xf>
    <xf numFmtId="0" fontId="1" fillId="0" borderId="41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58" fillId="23" borderId="41" xfId="0" applyFont="1" applyFill="1" applyBorder="1" applyAlignment="1">
      <alignment horizontal="left" vertical="center" wrapText="1"/>
    </xf>
    <xf numFmtId="0" fontId="58" fillId="23" borderId="40" xfId="0" applyFont="1" applyFill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61" fillId="0" borderId="41" xfId="0" applyFont="1" applyBorder="1" applyAlignment="1">
      <alignment horizontal="left" vertical="center"/>
    </xf>
    <xf numFmtId="0" fontId="61" fillId="0" borderId="40" xfId="0" applyFont="1" applyBorder="1" applyAlignment="1">
      <alignment horizontal="left" vertical="center"/>
    </xf>
    <xf numFmtId="0" fontId="58" fillId="25" borderId="41" xfId="0" applyFont="1" applyFill="1" applyBorder="1" applyAlignment="1">
      <alignment horizontal="left" vertical="center" wrapText="1"/>
    </xf>
    <xf numFmtId="0" fontId="58" fillId="25" borderId="40" xfId="0" applyFont="1" applyFill="1" applyBorder="1" applyAlignment="1">
      <alignment horizontal="left" vertical="center" wrapText="1"/>
    </xf>
    <xf numFmtId="0" fontId="42" fillId="0" borderId="51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1" fillId="24" borderId="41" xfId="0" applyFont="1" applyFill="1" applyBorder="1" applyAlignment="1">
      <alignment horizontal="left" vertical="center"/>
    </xf>
    <xf numFmtId="0" fontId="1" fillId="24" borderId="40" xfId="0" applyFont="1" applyFill="1" applyBorder="1" applyAlignment="1">
      <alignment horizontal="left" vertical="center"/>
    </xf>
    <xf numFmtId="0" fontId="61" fillId="0" borderId="41" xfId="0" applyFont="1" applyBorder="1" applyAlignment="1">
      <alignment horizontal="left" vertical="center" wrapText="1"/>
    </xf>
    <xf numFmtId="0" fontId="61" fillId="0" borderId="4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23" fillId="23" borderId="30" xfId="0" applyFont="1" applyFill="1" applyBorder="1" applyAlignment="1">
      <alignment horizontal="center" wrapText="1"/>
    </xf>
    <xf numFmtId="0" fontId="23" fillId="23" borderId="31" xfId="0" applyFont="1" applyFill="1" applyBorder="1" applyAlignment="1">
      <alignment horizontal="center" wrapText="1"/>
    </xf>
    <xf numFmtId="0" fontId="23" fillId="23" borderId="32" xfId="0" applyFont="1" applyFill="1" applyBorder="1" applyAlignment="1">
      <alignment horizontal="center" wrapText="1"/>
    </xf>
    <xf numFmtId="164" fontId="36" fillId="0" borderId="21" xfId="0" applyNumberFormat="1" applyFont="1" applyBorder="1" applyAlignment="1">
      <alignment horizontal="center"/>
    </xf>
    <xf numFmtId="0" fontId="14" fillId="0" borderId="21" xfId="0" applyFont="1" applyBorder="1"/>
  </cellXfs>
  <cellStyles count="2">
    <cellStyle name="Comma" xfId="1" builtinId="3"/>
    <cellStyle name="Normal" xfId="0" builtinId="0"/>
  </cellStyles>
  <dxfs count="19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6">
    <tableStyle name="Vakante 6-1-2021-style" pivot="0" count="3" xr9:uid="{00000000-0011-0000-FFFF-FFFF00000000}">
      <tableStyleElement type="headerRow" dxfId="18"/>
      <tableStyleElement type="firstRowStripe" dxfId="17"/>
      <tableStyleElement type="secondRowStripe" dxfId="16"/>
    </tableStyle>
    <tableStyle name="dalje ne pension 2021-style" pivot="0" count="3" xr9:uid="{00000000-0011-0000-FFFF-FFFF01000000}">
      <tableStyleElement type="headerRow" dxfId="15"/>
      <tableStyleElement type="firstRowStripe" dxfId="14"/>
      <tableStyleElement type="secondRowStripe" dxfId="13"/>
    </tableStyle>
    <tableStyle name="Vakante 01.10.2020-style" pivot="0" count="3" xr9:uid="{00000000-0011-0000-FFFF-FFFF02000000}">
      <tableStyleElement type="headerRow" dxfId="12"/>
      <tableStyleElement type="firstRowStripe" dxfId="11"/>
      <tableStyleElement type="secondRowStripe" dxfId="10"/>
    </tableStyle>
    <tableStyle name="Sheet3-style" pivot="0" count="3" xr9:uid="{00000000-0011-0000-FFFF-FFFF03000000}">
      <tableStyleElement type="headerRow" dxfId="9"/>
      <tableStyleElement type="firstRowStripe" dxfId="8"/>
      <tableStyleElement type="secondRowStripe" dxfId="7"/>
    </tableStyle>
    <tableStyle name="Me tituj grada-style" pivot="0" count="3" xr9:uid="{00000000-0011-0000-FFFF-FFFF04000000}">
      <tableStyleElement type="headerRow" dxfId="6"/>
      <tableStyleElement type="firstRowStripe" dxfId="5"/>
      <tableStyleElement type="secondRowStripe" dxfId="4"/>
    </tableStyle>
    <tableStyle name="Efekti financiar-style" pivot="0" count="4" xr9:uid="{00000000-0011-0000-FFFF-FFFF05000000}"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444500</xdr:colOff>
      <xdr:row>221</xdr:row>
      <xdr:rowOff>238125</xdr:rowOff>
    </xdr:from>
    <xdr:ext cx="304800" cy="314325"/>
    <xdr:sp macro="" textlink="">
      <xdr:nvSpPr>
        <xdr:cNvPr id="2" name="Shape 3" descr="https://owa.e-albania.al/owa/service.svc/s/GetPersonaPhoto?email=bujare_abeshi%40yahoo.com&amp;UA=0&amp;size=HR96x9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09625" y="22774275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_6" displayName="Table_6" ref="A4:N15" totalsRowCount="1">
  <tableColumns count="14">
    <tableColumn id="1" xr3:uid="{00000000-0010-0000-0100-000001000000}" name="Nr."/>
    <tableColumn id="2" xr3:uid="{00000000-0010-0000-0100-000002000000}" name="Pozicion pune"/>
    <tableColumn id="3" xr3:uid="{00000000-0010-0000-0100-000003000000}" name="Emer Mbiemer"/>
    <tableColumn id="4" xr3:uid="{00000000-0010-0000-0100-000004000000}" name="Data e punesimit ne ISHP"/>
    <tableColumn id="5" xr3:uid="{00000000-0010-0000-0100-000005000000}" name="vjetersia ne ishp"/>
    <tableColumn id="6" xr3:uid="{00000000-0010-0000-0100-000006000000}" name="Proces verbal"/>
    <tableColumn id="7" xr3:uid="{00000000-0010-0000-0100-000007000000}" name="Vendimi per nderprerje afati ne muaj"/>
    <tableColumn id="8" xr3:uid="{00000000-0010-0000-0100-000008000000}" name="Takimi"/>
    <tableColumn id="9" xr3:uid="{00000000-0010-0000-0100-000009000000}" name="Vendimi"/>
    <tableColumn id="10" xr3:uid="{00000000-0010-0000-0100-00000A000000}" name="Data e mbarimit te punes"/>
    <tableColumn id="11" xr3:uid="{00000000-0010-0000-0100-00000B000000}" name="Paga bruto mujore"/>
    <tableColumn id="12" xr3:uid="{00000000-0010-0000-0100-00000C000000}" name="Paga bruto per muajt e njoftimit"/>
    <tableColumn id="13" xr3:uid="{00000000-0010-0000-0100-00000D000000}" name="Shperlim"/>
    <tableColumn id="14" xr3:uid="{00000000-0010-0000-0100-00000E000000}" name="Total" totalsRowFunction="custom">
      <totalsRowFormula>SUBTOTAL(109,'Efekti financiar'!$N$5:$N$14)</totalsRowFormula>
    </tableColumn>
  </tableColumns>
  <tableStyleInfo name="Efekti financia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/>
  <cols>
    <col min="1" max="1" width="5.125" customWidth="1"/>
    <col min="2" max="2" width="83.875" customWidth="1"/>
    <col min="3" max="3" width="28" customWidth="1"/>
    <col min="4" max="4" width="38.875" customWidth="1"/>
    <col min="5" max="5" width="17.625" customWidth="1"/>
    <col min="6" max="6" width="12" customWidth="1"/>
    <col min="7" max="8" width="8" customWidth="1"/>
    <col min="9" max="26" width="7.625" customWidth="1"/>
  </cols>
  <sheetData>
    <row r="1" spans="1:26" ht="15.75" customHeight="1">
      <c r="A1" s="1"/>
      <c r="B1" s="2" t="s">
        <v>0</v>
      </c>
      <c r="C1" s="2"/>
      <c r="D1" s="3"/>
      <c r="E1" s="4" t="s">
        <v>1</v>
      </c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>
      <c r="A2" s="1"/>
      <c r="B2" s="3"/>
      <c r="C2" s="3"/>
      <c r="D2" s="3"/>
      <c r="E2" s="6"/>
      <c r="F2" s="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>
      <c r="A3" s="1"/>
      <c r="B3" s="3"/>
      <c r="C3" s="3"/>
      <c r="D3" s="3"/>
      <c r="E3" s="6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7"/>
      <c r="B4" s="8" t="s">
        <v>2</v>
      </c>
      <c r="C4" s="8" t="s">
        <v>3</v>
      </c>
      <c r="D4" s="8" t="s">
        <v>4</v>
      </c>
      <c r="E4" s="8" t="s">
        <v>5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>
      <c r="A5" s="10" t="s">
        <v>6</v>
      </c>
      <c r="B5" s="11" t="s">
        <v>7</v>
      </c>
      <c r="C5" s="11"/>
      <c r="D5" s="11"/>
      <c r="E5" s="11"/>
      <c r="F5" s="3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10"/>
      <c r="B6" s="12" t="s">
        <v>8</v>
      </c>
      <c r="C6" s="12" t="s">
        <v>9</v>
      </c>
      <c r="D6" s="12" t="s">
        <v>10</v>
      </c>
      <c r="E6" s="13">
        <v>1</v>
      </c>
      <c r="F6" s="3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10"/>
      <c r="B7" s="12" t="s">
        <v>11</v>
      </c>
      <c r="C7" s="12" t="s">
        <v>12</v>
      </c>
      <c r="D7" s="12" t="s">
        <v>13</v>
      </c>
      <c r="E7" s="13">
        <v>1</v>
      </c>
      <c r="F7" s="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10"/>
      <c r="B8" s="12" t="s">
        <v>11</v>
      </c>
      <c r="C8" s="14"/>
      <c r="D8" s="12" t="s">
        <v>13</v>
      </c>
      <c r="E8" s="13">
        <v>1</v>
      </c>
      <c r="F8" s="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10"/>
      <c r="B9" s="12" t="s">
        <v>14</v>
      </c>
      <c r="C9" s="12" t="s">
        <v>15</v>
      </c>
      <c r="D9" s="12" t="s">
        <v>16</v>
      </c>
      <c r="E9" s="13">
        <v>1</v>
      </c>
      <c r="F9" s="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10"/>
      <c r="B10" s="12" t="s">
        <v>17</v>
      </c>
      <c r="C10" s="12" t="s">
        <v>18</v>
      </c>
      <c r="D10" s="12" t="s">
        <v>19</v>
      </c>
      <c r="E10" s="13">
        <v>1</v>
      </c>
      <c r="F10" s="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10"/>
      <c r="B11" s="15" t="s">
        <v>20</v>
      </c>
      <c r="C11" s="15"/>
      <c r="D11" s="12"/>
      <c r="E11" s="13"/>
      <c r="F11" s="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10"/>
      <c r="B12" s="12" t="s">
        <v>21</v>
      </c>
      <c r="C12" s="12" t="s">
        <v>22</v>
      </c>
      <c r="D12" s="12" t="s">
        <v>23</v>
      </c>
      <c r="E12" s="13">
        <v>1</v>
      </c>
      <c r="F12" s="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10" t="s">
        <v>24</v>
      </c>
      <c r="B13" s="16" t="s">
        <v>25</v>
      </c>
      <c r="C13" s="16"/>
      <c r="D13" s="17"/>
      <c r="E13" s="17"/>
      <c r="F13" s="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10"/>
      <c r="B14" s="12" t="s">
        <v>26</v>
      </c>
      <c r="C14" s="12" t="s">
        <v>27</v>
      </c>
      <c r="D14" s="18" t="s">
        <v>28</v>
      </c>
      <c r="E14" s="13">
        <v>1</v>
      </c>
      <c r="F14" s="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10"/>
      <c r="B15" s="12" t="s">
        <v>21</v>
      </c>
      <c r="C15" s="12" t="s">
        <v>29</v>
      </c>
      <c r="D15" s="18" t="s">
        <v>30</v>
      </c>
      <c r="E15" s="13">
        <v>1</v>
      </c>
      <c r="F15" s="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10"/>
      <c r="B16" s="12" t="s">
        <v>21</v>
      </c>
      <c r="C16" s="12" t="s">
        <v>31</v>
      </c>
      <c r="D16" s="18" t="s">
        <v>30</v>
      </c>
      <c r="E16" s="13">
        <v>1</v>
      </c>
      <c r="F16" s="3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10"/>
      <c r="B17" s="12" t="s">
        <v>21</v>
      </c>
      <c r="C17" s="14" t="s">
        <v>32</v>
      </c>
      <c r="D17" s="18" t="s">
        <v>30</v>
      </c>
      <c r="E17" s="13">
        <v>1</v>
      </c>
      <c r="F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10"/>
      <c r="B18" s="12" t="s">
        <v>21</v>
      </c>
      <c r="C18" s="12" t="s">
        <v>33</v>
      </c>
      <c r="D18" s="18" t="s">
        <v>30</v>
      </c>
      <c r="E18" s="13">
        <v>1</v>
      </c>
      <c r="F18" s="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10"/>
      <c r="B19" s="12" t="s">
        <v>21</v>
      </c>
      <c r="C19" s="12" t="s">
        <v>34</v>
      </c>
      <c r="D19" s="18" t="s">
        <v>30</v>
      </c>
      <c r="E19" s="13">
        <v>1</v>
      </c>
      <c r="F19" s="3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10"/>
      <c r="B20" s="12" t="s">
        <v>21</v>
      </c>
      <c r="C20" s="12" t="s">
        <v>35</v>
      </c>
      <c r="D20" s="18" t="s">
        <v>30</v>
      </c>
      <c r="E20" s="13">
        <v>1</v>
      </c>
      <c r="F20" s="3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10"/>
      <c r="B21" s="12" t="s">
        <v>21</v>
      </c>
      <c r="C21" s="14" t="s">
        <v>36</v>
      </c>
      <c r="D21" s="18" t="s">
        <v>30</v>
      </c>
      <c r="E21" s="13">
        <v>1</v>
      </c>
      <c r="F21" s="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10"/>
      <c r="B22" s="12" t="s">
        <v>21</v>
      </c>
      <c r="C22" s="14" t="s">
        <v>37</v>
      </c>
      <c r="D22" s="18" t="s">
        <v>30</v>
      </c>
      <c r="E22" s="13">
        <v>1</v>
      </c>
      <c r="F22" s="3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45.75" customHeight="1">
      <c r="A23" s="10" t="s">
        <v>38</v>
      </c>
      <c r="B23" s="15" t="s">
        <v>39</v>
      </c>
      <c r="C23" s="15"/>
      <c r="D23" s="15"/>
      <c r="E23" s="16"/>
      <c r="F23" s="3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10"/>
      <c r="B24" s="12" t="s">
        <v>40</v>
      </c>
      <c r="C24" s="12" t="s">
        <v>41</v>
      </c>
      <c r="D24" s="18" t="s">
        <v>13</v>
      </c>
      <c r="E24" s="13">
        <v>1</v>
      </c>
      <c r="F24" s="3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3.25" customHeight="1">
      <c r="A25" s="10"/>
      <c r="B25" s="15" t="s">
        <v>42</v>
      </c>
      <c r="C25" s="15"/>
      <c r="D25" s="15"/>
      <c r="E25" s="15"/>
      <c r="F25" s="3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10"/>
      <c r="B26" s="18" t="s">
        <v>43</v>
      </c>
      <c r="C26" s="18" t="s">
        <v>44</v>
      </c>
      <c r="D26" s="18" t="s">
        <v>13</v>
      </c>
      <c r="E26" s="13">
        <v>1</v>
      </c>
      <c r="F26" s="3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10"/>
      <c r="B27" s="12" t="s">
        <v>21</v>
      </c>
      <c r="C27" s="12" t="s">
        <v>45</v>
      </c>
      <c r="D27" s="12" t="s">
        <v>23</v>
      </c>
      <c r="E27" s="13">
        <v>1</v>
      </c>
      <c r="F27" s="3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10"/>
      <c r="B28" s="12" t="s">
        <v>21</v>
      </c>
      <c r="C28" s="12" t="s">
        <v>46</v>
      </c>
      <c r="D28" s="12" t="s">
        <v>23</v>
      </c>
      <c r="E28" s="13">
        <v>1</v>
      </c>
      <c r="F28" s="3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10"/>
      <c r="B29" s="12" t="s">
        <v>21</v>
      </c>
      <c r="C29" s="12" t="s">
        <v>47</v>
      </c>
      <c r="D29" s="12" t="s">
        <v>23</v>
      </c>
      <c r="E29" s="13">
        <v>1</v>
      </c>
      <c r="F29" s="3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10"/>
      <c r="B30" s="12" t="s">
        <v>21</v>
      </c>
      <c r="C30" s="12" t="s">
        <v>48</v>
      </c>
      <c r="D30" s="12" t="s">
        <v>23</v>
      </c>
      <c r="E30" s="13">
        <v>1</v>
      </c>
      <c r="F30" s="3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10"/>
      <c r="B31" s="12" t="s">
        <v>21</v>
      </c>
      <c r="C31" s="12" t="s">
        <v>49</v>
      </c>
      <c r="D31" s="12" t="s">
        <v>23</v>
      </c>
      <c r="E31" s="13">
        <v>1</v>
      </c>
      <c r="F31" s="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10"/>
      <c r="B32" s="12" t="s">
        <v>21</v>
      </c>
      <c r="C32" s="19" t="s">
        <v>50</v>
      </c>
      <c r="D32" s="12" t="s">
        <v>23</v>
      </c>
      <c r="E32" s="13">
        <v>1</v>
      </c>
      <c r="F32" s="3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10"/>
      <c r="B33" s="12" t="s">
        <v>21</v>
      </c>
      <c r="C33" s="19" t="s">
        <v>51</v>
      </c>
      <c r="D33" s="12" t="s">
        <v>23</v>
      </c>
      <c r="E33" s="13">
        <v>1</v>
      </c>
      <c r="F33" s="3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10"/>
      <c r="B34" s="12" t="s">
        <v>21</v>
      </c>
      <c r="C34" s="12" t="s">
        <v>52</v>
      </c>
      <c r="D34" s="12" t="s">
        <v>23</v>
      </c>
      <c r="E34" s="13">
        <v>1</v>
      </c>
      <c r="F34" s="3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10"/>
      <c r="B35" s="12" t="s">
        <v>53</v>
      </c>
      <c r="C35" s="12" t="s">
        <v>54</v>
      </c>
      <c r="D35" s="20" t="e">
        <f>#REF!</f>
        <v>#REF!</v>
      </c>
      <c r="E35" s="13">
        <v>1</v>
      </c>
      <c r="F35" s="3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10"/>
      <c r="B36" s="16" t="s">
        <v>55</v>
      </c>
      <c r="C36" s="5"/>
      <c r="D36" s="16"/>
      <c r="E36" s="16"/>
      <c r="F36" s="3"/>
      <c r="G36" s="5"/>
      <c r="H36" s="5" t="s">
        <v>56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10"/>
      <c r="B37" s="18" t="s">
        <v>57</v>
      </c>
      <c r="C37" s="18" t="s">
        <v>58</v>
      </c>
      <c r="D37" s="18" t="s">
        <v>13</v>
      </c>
      <c r="E37" s="13">
        <v>1</v>
      </c>
      <c r="F37" s="3"/>
      <c r="G37" s="5"/>
      <c r="H37" s="5" t="s">
        <v>59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10"/>
      <c r="B38" s="12" t="s">
        <v>21</v>
      </c>
      <c r="C38" s="12" t="s">
        <v>60</v>
      </c>
      <c r="D38" s="12" t="s">
        <v>61</v>
      </c>
      <c r="E38" s="13">
        <v>1</v>
      </c>
      <c r="F38" s="3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10"/>
      <c r="B39" s="12" t="s">
        <v>21</v>
      </c>
      <c r="C39" s="12" t="s">
        <v>62</v>
      </c>
      <c r="D39" s="12" t="s">
        <v>63</v>
      </c>
      <c r="E39" s="13">
        <v>1</v>
      </c>
      <c r="F39" s="3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10"/>
      <c r="B40" s="12" t="s">
        <v>21</v>
      </c>
      <c r="C40" s="12" t="s">
        <v>64</v>
      </c>
      <c r="D40" s="12" t="s">
        <v>63</v>
      </c>
      <c r="E40" s="13">
        <v>1</v>
      </c>
      <c r="F40" s="3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10"/>
      <c r="B41" s="12" t="s">
        <v>21</v>
      </c>
      <c r="C41" s="12" t="s">
        <v>65</v>
      </c>
      <c r="D41" s="12" t="s">
        <v>63</v>
      </c>
      <c r="E41" s="13">
        <v>1</v>
      </c>
      <c r="F41" s="3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10"/>
      <c r="B42" s="12" t="s">
        <v>21</v>
      </c>
      <c r="C42" s="12" t="s">
        <v>66</v>
      </c>
      <c r="D42" s="12" t="s">
        <v>63</v>
      </c>
      <c r="E42" s="13">
        <v>1</v>
      </c>
      <c r="F42" s="3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10"/>
      <c r="B43" s="16" t="s">
        <v>67</v>
      </c>
      <c r="C43" s="16"/>
      <c r="D43" s="16"/>
      <c r="E43" s="16"/>
      <c r="F43" s="3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10"/>
      <c r="B44" s="18" t="s">
        <v>68</v>
      </c>
      <c r="C44" s="18" t="s">
        <v>69</v>
      </c>
      <c r="D44" s="18" t="s">
        <v>13</v>
      </c>
      <c r="E44" s="13">
        <v>1</v>
      </c>
      <c r="F44" s="3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10"/>
      <c r="B45" s="18" t="s">
        <v>21</v>
      </c>
      <c r="C45" s="18" t="s">
        <v>70</v>
      </c>
      <c r="D45" s="12" t="s">
        <v>23</v>
      </c>
      <c r="E45" s="13">
        <v>1</v>
      </c>
      <c r="F45" s="3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10"/>
      <c r="B46" s="18" t="s">
        <v>21</v>
      </c>
      <c r="C46" s="18" t="s">
        <v>71</v>
      </c>
      <c r="D46" s="12" t="s">
        <v>23</v>
      </c>
      <c r="E46" s="13">
        <v>1</v>
      </c>
      <c r="F46" s="3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10"/>
      <c r="B47" s="18" t="s">
        <v>21</v>
      </c>
      <c r="C47" s="18" t="s">
        <v>72</v>
      </c>
      <c r="D47" s="12" t="s">
        <v>23</v>
      </c>
      <c r="E47" s="13">
        <v>1</v>
      </c>
      <c r="F47" s="3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10"/>
      <c r="B48" s="16" t="s">
        <v>73</v>
      </c>
      <c r="C48" s="16"/>
      <c r="D48" s="16"/>
      <c r="E48" s="16"/>
      <c r="F48" s="3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10"/>
      <c r="B49" s="18" t="s">
        <v>68</v>
      </c>
      <c r="C49" s="21"/>
      <c r="D49" s="18" t="s">
        <v>13</v>
      </c>
      <c r="E49" s="13">
        <v>1</v>
      </c>
      <c r="F49" s="3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10"/>
      <c r="B50" s="18" t="s">
        <v>21</v>
      </c>
      <c r="C50" s="21" t="s">
        <v>74</v>
      </c>
      <c r="D50" s="12" t="s">
        <v>23</v>
      </c>
      <c r="E50" s="13">
        <v>1</v>
      </c>
      <c r="F50" s="3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10"/>
      <c r="B51" s="18" t="s">
        <v>21</v>
      </c>
      <c r="C51" s="18" t="s">
        <v>75</v>
      </c>
      <c r="D51" s="12" t="s">
        <v>23</v>
      </c>
      <c r="E51" s="13">
        <v>1</v>
      </c>
      <c r="F51" s="3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10"/>
      <c r="B52" s="18" t="s">
        <v>21</v>
      </c>
      <c r="C52" s="18" t="s">
        <v>76</v>
      </c>
      <c r="D52" s="12" t="s">
        <v>77</v>
      </c>
      <c r="E52" s="13">
        <v>1</v>
      </c>
      <c r="F52" s="3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10"/>
      <c r="B53" s="16" t="s">
        <v>78</v>
      </c>
      <c r="C53" s="16"/>
      <c r="D53" s="16"/>
      <c r="E53" s="16"/>
      <c r="F53" s="3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10"/>
      <c r="B54" s="18" t="s">
        <v>68</v>
      </c>
      <c r="C54" s="18" t="s">
        <v>79</v>
      </c>
      <c r="D54" s="18" t="s">
        <v>13</v>
      </c>
      <c r="E54" s="13">
        <v>1</v>
      </c>
      <c r="F54" s="3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10"/>
      <c r="B55" s="18" t="s">
        <v>21</v>
      </c>
      <c r="C55" s="21"/>
      <c r="D55" s="12" t="s">
        <v>23</v>
      </c>
      <c r="E55" s="13">
        <v>1</v>
      </c>
      <c r="F55" s="3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10"/>
      <c r="B56" s="12" t="s">
        <v>80</v>
      </c>
      <c r="C56" s="18" t="s">
        <v>81</v>
      </c>
      <c r="D56" s="18" t="s">
        <v>82</v>
      </c>
      <c r="E56" s="13">
        <v>1</v>
      </c>
      <c r="F56" s="3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10"/>
      <c r="B57" s="12" t="s">
        <v>80</v>
      </c>
      <c r="C57" s="12" t="s">
        <v>83</v>
      </c>
      <c r="D57" s="18" t="s">
        <v>82</v>
      </c>
      <c r="E57" s="13">
        <v>1</v>
      </c>
      <c r="F57" s="3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10"/>
      <c r="B58" s="16" t="s">
        <v>84</v>
      </c>
      <c r="C58" s="16"/>
      <c r="D58" s="16"/>
      <c r="E58" s="16"/>
      <c r="F58" s="3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10"/>
      <c r="B59" s="18" t="s">
        <v>68</v>
      </c>
      <c r="C59" s="18" t="s">
        <v>85</v>
      </c>
      <c r="D59" s="18" t="s">
        <v>86</v>
      </c>
      <c r="E59" s="13">
        <v>1</v>
      </c>
      <c r="F59" s="3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10"/>
      <c r="B60" s="18" t="s">
        <v>87</v>
      </c>
      <c r="C60" s="18" t="s">
        <v>88</v>
      </c>
      <c r="D60" s="12" t="s">
        <v>23</v>
      </c>
      <c r="E60" s="13">
        <v>1</v>
      </c>
      <c r="F60" s="3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10"/>
      <c r="B61" s="18" t="s">
        <v>87</v>
      </c>
      <c r="C61" s="18" t="s">
        <v>89</v>
      </c>
      <c r="D61" s="12" t="s">
        <v>23</v>
      </c>
      <c r="E61" s="13">
        <v>1</v>
      </c>
      <c r="F61" s="3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10"/>
      <c r="B62" s="12" t="s">
        <v>80</v>
      </c>
      <c r="C62" s="12" t="s">
        <v>90</v>
      </c>
      <c r="D62" s="18" t="s">
        <v>91</v>
      </c>
      <c r="E62" s="13">
        <v>1</v>
      </c>
      <c r="F62" s="3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10"/>
      <c r="B63" s="12" t="s">
        <v>80</v>
      </c>
      <c r="C63" s="12" t="s">
        <v>92</v>
      </c>
      <c r="D63" s="18" t="s">
        <v>93</v>
      </c>
      <c r="E63" s="13">
        <v>1</v>
      </c>
      <c r="F63" s="3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10"/>
      <c r="B64" s="12" t="s">
        <v>80</v>
      </c>
      <c r="C64" s="12" t="s">
        <v>94</v>
      </c>
      <c r="D64" s="18" t="s">
        <v>95</v>
      </c>
      <c r="E64" s="13">
        <v>1</v>
      </c>
      <c r="F64" s="3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10"/>
      <c r="B65" s="16" t="s">
        <v>96</v>
      </c>
      <c r="C65" s="16"/>
      <c r="D65" s="16"/>
      <c r="E65" s="16"/>
      <c r="F65" s="3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10"/>
      <c r="B66" s="18" t="s">
        <v>68</v>
      </c>
      <c r="C66" s="18" t="s">
        <v>97</v>
      </c>
      <c r="D66" s="18" t="s">
        <v>86</v>
      </c>
      <c r="E66" s="13">
        <v>1</v>
      </c>
      <c r="F66" s="3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10"/>
      <c r="B67" s="18" t="s">
        <v>21</v>
      </c>
      <c r="C67" s="18" t="s">
        <v>98</v>
      </c>
      <c r="D67" s="12" t="s">
        <v>23</v>
      </c>
      <c r="E67" s="13">
        <v>1</v>
      </c>
      <c r="F67" s="3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10"/>
      <c r="B68" s="18" t="s">
        <v>21</v>
      </c>
      <c r="C68" s="18" t="s">
        <v>99</v>
      </c>
      <c r="D68" s="12" t="s">
        <v>23</v>
      </c>
      <c r="E68" s="13">
        <v>1</v>
      </c>
      <c r="F68" s="3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10"/>
      <c r="B69" s="12" t="s">
        <v>80</v>
      </c>
      <c r="C69" s="12" t="s">
        <v>100</v>
      </c>
      <c r="D69" s="18" t="s">
        <v>91</v>
      </c>
      <c r="E69" s="13">
        <v>1</v>
      </c>
      <c r="F69" s="3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10"/>
      <c r="B70" s="12" t="s">
        <v>80</v>
      </c>
      <c r="C70" s="12" t="s">
        <v>101</v>
      </c>
      <c r="D70" s="18" t="s">
        <v>91</v>
      </c>
      <c r="E70" s="13">
        <v>1</v>
      </c>
      <c r="F70" s="3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10"/>
      <c r="B71" s="12" t="s">
        <v>80</v>
      </c>
      <c r="C71" s="12" t="s">
        <v>102</v>
      </c>
      <c r="D71" s="18" t="s">
        <v>91</v>
      </c>
      <c r="E71" s="13">
        <v>1</v>
      </c>
      <c r="F71" s="3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45.75" customHeight="1">
      <c r="A72" s="10" t="s">
        <v>103</v>
      </c>
      <c r="B72" s="15" t="s">
        <v>104</v>
      </c>
      <c r="C72" s="15"/>
      <c r="D72" s="15"/>
      <c r="E72" s="16"/>
      <c r="F72" s="3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10"/>
      <c r="B73" s="12" t="s">
        <v>105</v>
      </c>
      <c r="C73" s="14"/>
      <c r="D73" s="18" t="s">
        <v>13</v>
      </c>
      <c r="E73" s="13">
        <v>1</v>
      </c>
      <c r="F73" s="3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3.25" customHeight="1">
      <c r="A74" s="10"/>
      <c r="B74" s="15" t="s">
        <v>106</v>
      </c>
      <c r="C74" s="15"/>
      <c r="D74" s="15"/>
      <c r="E74" s="16"/>
      <c r="F74" s="3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10"/>
      <c r="B75" s="18" t="s">
        <v>68</v>
      </c>
      <c r="C75" s="18" t="s">
        <v>107</v>
      </c>
      <c r="D75" s="18" t="s">
        <v>13</v>
      </c>
      <c r="E75" s="13">
        <v>1</v>
      </c>
      <c r="F75" s="3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10"/>
      <c r="B76" s="22" t="s">
        <v>108</v>
      </c>
      <c r="C76" s="22"/>
      <c r="D76" s="22"/>
      <c r="E76" s="22"/>
      <c r="F76" s="3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10"/>
      <c r="B77" s="18" t="s">
        <v>21</v>
      </c>
      <c r="C77" s="18" t="s">
        <v>109</v>
      </c>
      <c r="D77" s="12" t="s">
        <v>23</v>
      </c>
      <c r="E77" s="13">
        <v>1</v>
      </c>
      <c r="F77" s="3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10"/>
      <c r="B78" s="12" t="s">
        <v>80</v>
      </c>
      <c r="C78" s="12" t="s">
        <v>110</v>
      </c>
      <c r="D78" s="18" t="s">
        <v>82</v>
      </c>
      <c r="E78" s="13">
        <v>1</v>
      </c>
      <c r="F78" s="3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10"/>
      <c r="B79" s="12" t="s">
        <v>80</v>
      </c>
      <c r="C79" s="12" t="s">
        <v>111</v>
      </c>
      <c r="D79" s="18" t="s">
        <v>82</v>
      </c>
      <c r="E79" s="13">
        <v>1</v>
      </c>
      <c r="F79" s="3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10"/>
      <c r="B80" s="22" t="s">
        <v>112</v>
      </c>
      <c r="C80" s="22"/>
      <c r="D80" s="22"/>
      <c r="E80" s="22"/>
      <c r="F80" s="3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10"/>
      <c r="B81" s="18" t="s">
        <v>21</v>
      </c>
      <c r="C81" s="18" t="s">
        <v>113</v>
      </c>
      <c r="D81" s="12" t="s">
        <v>23</v>
      </c>
      <c r="E81" s="13">
        <v>1</v>
      </c>
      <c r="F81" s="3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10"/>
      <c r="B82" s="18" t="s">
        <v>21</v>
      </c>
      <c r="C82" s="18" t="s">
        <v>114</v>
      </c>
      <c r="D82" s="12" t="s">
        <v>23</v>
      </c>
      <c r="E82" s="13">
        <v>1</v>
      </c>
      <c r="F82" s="3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10"/>
      <c r="B83" s="18" t="s">
        <v>21</v>
      </c>
      <c r="C83" s="18" t="s">
        <v>115</v>
      </c>
      <c r="D83" s="12" t="s">
        <v>23</v>
      </c>
      <c r="E83" s="13">
        <v>1</v>
      </c>
      <c r="F83" s="3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10"/>
      <c r="B84" s="12" t="s">
        <v>80</v>
      </c>
      <c r="C84" s="12" t="s">
        <v>116</v>
      </c>
      <c r="D84" s="18" t="s">
        <v>117</v>
      </c>
      <c r="E84" s="13">
        <v>1</v>
      </c>
      <c r="F84" s="3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10"/>
      <c r="B85" s="12" t="s">
        <v>80</v>
      </c>
      <c r="C85" s="12" t="s">
        <v>118</v>
      </c>
      <c r="D85" s="18" t="s">
        <v>117</v>
      </c>
      <c r="E85" s="13">
        <v>1</v>
      </c>
      <c r="F85" s="3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10"/>
      <c r="B86" s="12" t="s">
        <v>80</v>
      </c>
      <c r="C86" s="12" t="s">
        <v>119</v>
      </c>
      <c r="D86" s="18" t="s">
        <v>117</v>
      </c>
      <c r="E86" s="13">
        <v>1</v>
      </c>
      <c r="F86" s="3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10"/>
      <c r="B87" s="12" t="s">
        <v>80</v>
      </c>
      <c r="C87" s="12" t="s">
        <v>120</v>
      </c>
      <c r="D87" s="18" t="s">
        <v>117</v>
      </c>
      <c r="E87" s="13">
        <v>1</v>
      </c>
      <c r="F87" s="3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10"/>
      <c r="B88" s="12" t="s">
        <v>21</v>
      </c>
      <c r="C88" s="12" t="s">
        <v>121</v>
      </c>
      <c r="D88" s="18" t="s">
        <v>77</v>
      </c>
      <c r="E88" s="13">
        <v>1</v>
      </c>
      <c r="F88" s="3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10"/>
      <c r="B89" s="22" t="s">
        <v>122</v>
      </c>
      <c r="C89" s="22"/>
      <c r="D89" s="22"/>
      <c r="E89" s="22"/>
      <c r="F89" s="3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10"/>
      <c r="B90" s="18" t="s">
        <v>21</v>
      </c>
      <c r="C90" s="18" t="s">
        <v>123</v>
      </c>
      <c r="D90" s="12" t="s">
        <v>23</v>
      </c>
      <c r="E90" s="13">
        <v>1</v>
      </c>
      <c r="F90" s="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10"/>
      <c r="B91" s="18" t="s">
        <v>21</v>
      </c>
      <c r="C91" s="18" t="s">
        <v>124</v>
      </c>
      <c r="D91" s="12" t="s">
        <v>23</v>
      </c>
      <c r="E91" s="13">
        <v>1</v>
      </c>
      <c r="F91" s="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10"/>
      <c r="B92" s="18" t="s">
        <v>21</v>
      </c>
      <c r="C92" s="18" t="s">
        <v>125</v>
      </c>
      <c r="D92" s="12" t="s">
        <v>23</v>
      </c>
      <c r="E92" s="13">
        <v>1</v>
      </c>
      <c r="F92" s="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10"/>
      <c r="B93" s="12" t="s">
        <v>80</v>
      </c>
      <c r="C93" s="12" t="s">
        <v>126</v>
      </c>
      <c r="D93" s="18" t="s">
        <v>117</v>
      </c>
      <c r="E93" s="13">
        <v>1</v>
      </c>
      <c r="F93" s="3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10"/>
      <c r="B94" s="12" t="s">
        <v>80</v>
      </c>
      <c r="C94" s="12" t="s">
        <v>127</v>
      </c>
      <c r="D94" s="18" t="s">
        <v>117</v>
      </c>
      <c r="E94" s="13">
        <v>1</v>
      </c>
      <c r="F94" s="3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10"/>
      <c r="B95" s="22" t="s">
        <v>128</v>
      </c>
      <c r="C95" s="22"/>
      <c r="D95" s="22"/>
      <c r="E95" s="22"/>
      <c r="F95" s="3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10"/>
      <c r="B96" s="18" t="s">
        <v>21</v>
      </c>
      <c r="C96" s="18" t="s">
        <v>129</v>
      </c>
      <c r="D96" s="12" t="s">
        <v>23</v>
      </c>
      <c r="E96" s="13">
        <v>1</v>
      </c>
      <c r="F96" s="3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10"/>
      <c r="B97" s="18" t="s">
        <v>21</v>
      </c>
      <c r="C97" s="18" t="s">
        <v>130</v>
      </c>
      <c r="D97" s="12" t="s">
        <v>23</v>
      </c>
      <c r="E97" s="13">
        <v>1</v>
      </c>
      <c r="F97" s="3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10"/>
      <c r="B98" s="12" t="s">
        <v>80</v>
      </c>
      <c r="C98" s="12" t="s">
        <v>131</v>
      </c>
      <c r="D98" s="18" t="s">
        <v>117</v>
      </c>
      <c r="E98" s="13">
        <v>1</v>
      </c>
      <c r="F98" s="3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10"/>
      <c r="B99" s="12" t="s">
        <v>80</v>
      </c>
      <c r="C99" s="12" t="s">
        <v>132</v>
      </c>
      <c r="D99" s="18" t="s">
        <v>117</v>
      </c>
      <c r="E99" s="13">
        <v>1</v>
      </c>
      <c r="F99" s="3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3.25" customHeight="1">
      <c r="A100" s="10"/>
      <c r="B100" s="22" t="s">
        <v>133</v>
      </c>
      <c r="C100" s="23"/>
      <c r="D100" s="23"/>
      <c r="E100" s="22"/>
      <c r="F100" s="3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10"/>
      <c r="B101" s="18" t="s">
        <v>21</v>
      </c>
      <c r="C101" s="18" t="s">
        <v>134</v>
      </c>
      <c r="D101" s="12" t="s">
        <v>23</v>
      </c>
      <c r="E101" s="13">
        <v>1</v>
      </c>
      <c r="F101" s="3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10"/>
      <c r="B102" s="18" t="s">
        <v>21</v>
      </c>
      <c r="C102" s="18" t="s">
        <v>135</v>
      </c>
      <c r="D102" s="12" t="s">
        <v>23</v>
      </c>
      <c r="E102" s="13">
        <v>1</v>
      </c>
      <c r="F102" s="3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10"/>
      <c r="B103" s="12" t="s">
        <v>80</v>
      </c>
      <c r="C103" s="12" t="s">
        <v>136</v>
      </c>
      <c r="D103" s="18" t="s">
        <v>117</v>
      </c>
      <c r="E103" s="13">
        <v>1</v>
      </c>
      <c r="F103" s="3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10"/>
      <c r="B104" s="12" t="s">
        <v>80</v>
      </c>
      <c r="C104" s="12" t="s">
        <v>137</v>
      </c>
      <c r="D104" s="18" t="s">
        <v>117</v>
      </c>
      <c r="E104" s="13">
        <v>1</v>
      </c>
      <c r="F104" s="3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10"/>
      <c r="B105" s="16" t="s">
        <v>138</v>
      </c>
      <c r="C105" s="16"/>
      <c r="D105" s="16"/>
      <c r="E105" s="16"/>
      <c r="F105" s="3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10"/>
      <c r="B106" s="18" t="s">
        <v>68</v>
      </c>
      <c r="C106" s="18" t="s">
        <v>139</v>
      </c>
      <c r="D106" s="18" t="s">
        <v>13</v>
      </c>
      <c r="E106" s="13">
        <v>1</v>
      </c>
      <c r="F106" s="3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10"/>
      <c r="B107" s="22" t="s">
        <v>140</v>
      </c>
      <c r="C107" s="22"/>
      <c r="D107" s="22"/>
      <c r="E107" s="22"/>
      <c r="F107" s="3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10"/>
      <c r="B108" s="18" t="s">
        <v>21</v>
      </c>
      <c r="C108" s="18" t="s">
        <v>141</v>
      </c>
      <c r="D108" s="12" t="s">
        <v>23</v>
      </c>
      <c r="E108" s="13">
        <v>1</v>
      </c>
      <c r="F108" s="3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10"/>
      <c r="B109" s="12" t="s">
        <v>80</v>
      </c>
      <c r="C109" s="12" t="s">
        <v>142</v>
      </c>
      <c r="D109" s="18" t="s">
        <v>143</v>
      </c>
      <c r="E109" s="13">
        <v>1</v>
      </c>
      <c r="F109" s="3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10"/>
      <c r="B110" s="12" t="s">
        <v>80</v>
      </c>
      <c r="C110" s="12" t="s">
        <v>144</v>
      </c>
      <c r="D110" s="18" t="s">
        <v>143</v>
      </c>
      <c r="E110" s="13">
        <v>1</v>
      </c>
      <c r="F110" s="3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10"/>
      <c r="B111" s="22" t="s">
        <v>145</v>
      </c>
      <c r="C111" s="22"/>
      <c r="D111" s="22"/>
      <c r="E111" s="22"/>
      <c r="F111" s="3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10"/>
      <c r="B112" s="18" t="s">
        <v>21</v>
      </c>
      <c r="C112" s="18" t="s">
        <v>146</v>
      </c>
      <c r="D112" s="12" t="s">
        <v>23</v>
      </c>
      <c r="E112" s="13">
        <v>1</v>
      </c>
      <c r="F112" s="3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10"/>
      <c r="B113" s="18" t="s">
        <v>21</v>
      </c>
      <c r="C113" s="18" t="s">
        <v>147</v>
      </c>
      <c r="D113" s="12" t="s">
        <v>23</v>
      </c>
      <c r="E113" s="13">
        <v>1</v>
      </c>
      <c r="F113" s="3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10"/>
      <c r="B114" s="12" t="s">
        <v>80</v>
      </c>
      <c r="C114" s="12" t="s">
        <v>148</v>
      </c>
      <c r="D114" s="18" t="s">
        <v>143</v>
      </c>
      <c r="E114" s="13">
        <v>1</v>
      </c>
      <c r="F114" s="3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10"/>
      <c r="B115" s="22" t="s">
        <v>149</v>
      </c>
      <c r="C115" s="22"/>
      <c r="D115" s="22"/>
      <c r="E115" s="22"/>
      <c r="F115" s="3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10"/>
      <c r="B116" s="18" t="s">
        <v>87</v>
      </c>
      <c r="C116" s="18" t="s">
        <v>150</v>
      </c>
      <c r="D116" s="12" t="s">
        <v>23</v>
      </c>
      <c r="E116" s="13">
        <v>1</v>
      </c>
      <c r="F116" s="3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10"/>
      <c r="B117" s="18" t="s">
        <v>87</v>
      </c>
      <c r="C117" s="18" t="s">
        <v>151</v>
      </c>
      <c r="D117" s="12" t="s">
        <v>23</v>
      </c>
      <c r="E117" s="13">
        <v>1</v>
      </c>
      <c r="F117" s="3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10"/>
      <c r="B118" s="12" t="s">
        <v>80</v>
      </c>
      <c r="C118" s="12" t="s">
        <v>152</v>
      </c>
      <c r="D118" s="18" t="s">
        <v>143</v>
      </c>
      <c r="E118" s="13">
        <v>1</v>
      </c>
      <c r="F118" s="3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10"/>
      <c r="B119" s="22" t="s">
        <v>153</v>
      </c>
      <c r="C119" s="22"/>
      <c r="D119" s="22"/>
      <c r="E119" s="22"/>
      <c r="F119" s="3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10"/>
      <c r="B120" s="18" t="s">
        <v>87</v>
      </c>
      <c r="C120" s="18" t="s">
        <v>154</v>
      </c>
      <c r="D120" s="12" t="s">
        <v>23</v>
      </c>
      <c r="E120" s="13">
        <v>1</v>
      </c>
      <c r="F120" s="3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10"/>
      <c r="B121" s="12" t="s">
        <v>80</v>
      </c>
      <c r="C121" s="18" t="s">
        <v>155</v>
      </c>
      <c r="D121" s="18" t="s">
        <v>143</v>
      </c>
      <c r="E121" s="13">
        <v>1</v>
      </c>
      <c r="F121" s="3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10"/>
      <c r="B122" s="12" t="s">
        <v>80</v>
      </c>
      <c r="C122" s="12" t="s">
        <v>156</v>
      </c>
      <c r="D122" s="18" t="s">
        <v>143</v>
      </c>
      <c r="E122" s="13">
        <v>1</v>
      </c>
      <c r="F122" s="3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3.25" customHeight="1">
      <c r="A123" s="10"/>
      <c r="B123" s="23" t="s">
        <v>157</v>
      </c>
      <c r="C123" s="23"/>
      <c r="D123" s="23"/>
      <c r="E123" s="22"/>
      <c r="F123" s="3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10"/>
      <c r="B124" s="18" t="s">
        <v>87</v>
      </c>
      <c r="C124" s="18" t="s">
        <v>158</v>
      </c>
      <c r="D124" s="12" t="s">
        <v>23</v>
      </c>
      <c r="E124" s="13">
        <v>1</v>
      </c>
      <c r="F124" s="3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10"/>
      <c r="B125" s="18" t="s">
        <v>87</v>
      </c>
      <c r="C125" s="18" t="s">
        <v>159</v>
      </c>
      <c r="D125" s="12" t="s">
        <v>23</v>
      </c>
      <c r="E125" s="13">
        <v>1</v>
      </c>
      <c r="F125" s="3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10"/>
      <c r="B126" s="18" t="s">
        <v>87</v>
      </c>
      <c r="C126" s="21"/>
      <c r="D126" s="12" t="s">
        <v>23</v>
      </c>
      <c r="E126" s="13">
        <v>1</v>
      </c>
      <c r="F126" s="3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10"/>
      <c r="B127" s="18" t="s">
        <v>87</v>
      </c>
      <c r="C127" s="18" t="s">
        <v>160</v>
      </c>
      <c r="D127" s="12" t="s">
        <v>77</v>
      </c>
      <c r="E127" s="13">
        <v>1</v>
      </c>
      <c r="F127" s="3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10"/>
      <c r="B128" s="12" t="s">
        <v>80</v>
      </c>
      <c r="C128" s="12" t="s">
        <v>161</v>
      </c>
      <c r="D128" s="18" t="s">
        <v>143</v>
      </c>
      <c r="E128" s="13">
        <v>1</v>
      </c>
      <c r="F128" s="3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10"/>
      <c r="B129" s="12" t="s">
        <v>80</v>
      </c>
      <c r="C129" s="14"/>
      <c r="D129" s="18" t="s">
        <v>143</v>
      </c>
      <c r="E129" s="13">
        <v>1</v>
      </c>
      <c r="F129" s="3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10"/>
      <c r="B130" s="16" t="s">
        <v>162</v>
      </c>
      <c r="C130" s="16"/>
      <c r="D130" s="16"/>
      <c r="E130" s="16"/>
      <c r="F130" s="3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10"/>
      <c r="B131" s="18" t="s">
        <v>68</v>
      </c>
      <c r="C131" s="18" t="s">
        <v>163</v>
      </c>
      <c r="D131" s="18" t="s">
        <v>164</v>
      </c>
      <c r="E131" s="24">
        <v>1</v>
      </c>
      <c r="F131" s="3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10"/>
      <c r="B132" s="12" t="s">
        <v>87</v>
      </c>
      <c r="C132" s="12" t="s">
        <v>165</v>
      </c>
      <c r="D132" s="18" t="s">
        <v>63</v>
      </c>
      <c r="E132" s="24">
        <v>1</v>
      </c>
      <c r="F132" s="3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10"/>
      <c r="B133" s="12" t="s">
        <v>166</v>
      </c>
      <c r="C133" s="12" t="s">
        <v>167</v>
      </c>
      <c r="D133" s="20" t="e">
        <f>#REF!</f>
        <v>#REF!</v>
      </c>
      <c r="E133" s="24">
        <v>1</v>
      </c>
      <c r="F133" s="3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10"/>
      <c r="B134" s="12" t="s">
        <v>166</v>
      </c>
      <c r="C134" s="12" t="s">
        <v>168</v>
      </c>
      <c r="D134" s="20" t="e">
        <f>#REF!</f>
        <v>#REF!</v>
      </c>
      <c r="E134" s="24">
        <v>1</v>
      </c>
      <c r="F134" s="3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10"/>
      <c r="B135" s="12" t="s">
        <v>166</v>
      </c>
      <c r="C135" s="12" t="s">
        <v>169</v>
      </c>
      <c r="D135" s="20" t="e">
        <f>#REF!</f>
        <v>#REF!</v>
      </c>
      <c r="E135" s="24">
        <v>1</v>
      </c>
      <c r="F135" s="3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46.5" customHeight="1">
      <c r="A136" s="10" t="s">
        <v>170</v>
      </c>
      <c r="B136" s="15" t="s">
        <v>171</v>
      </c>
      <c r="C136" s="15"/>
      <c r="D136" s="15"/>
      <c r="E136" s="16"/>
      <c r="F136" s="3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10"/>
      <c r="B137" s="12" t="s">
        <v>172</v>
      </c>
      <c r="C137" s="12" t="s">
        <v>173</v>
      </c>
      <c r="D137" s="18" t="s">
        <v>13</v>
      </c>
      <c r="E137" s="13">
        <v>1</v>
      </c>
      <c r="F137" s="3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10"/>
      <c r="B138" s="16" t="s">
        <v>174</v>
      </c>
      <c r="C138" s="16"/>
      <c r="D138" s="16"/>
      <c r="E138" s="16"/>
      <c r="F138" s="3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10"/>
      <c r="B139" s="18" t="s">
        <v>68</v>
      </c>
      <c r="C139" s="18" t="s">
        <v>175</v>
      </c>
      <c r="D139" s="18" t="s">
        <v>13</v>
      </c>
      <c r="E139" s="13">
        <v>1</v>
      </c>
      <c r="F139" s="3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10"/>
      <c r="B140" s="12" t="s">
        <v>21</v>
      </c>
      <c r="C140" s="12" t="s">
        <v>176</v>
      </c>
      <c r="D140" s="12" t="s">
        <v>23</v>
      </c>
      <c r="E140" s="13">
        <v>1</v>
      </c>
      <c r="F140" s="3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10"/>
      <c r="B141" s="12" t="s">
        <v>21</v>
      </c>
      <c r="C141" s="12" t="s">
        <v>177</v>
      </c>
      <c r="D141" s="12" t="s">
        <v>23</v>
      </c>
      <c r="E141" s="13">
        <v>1</v>
      </c>
      <c r="F141" s="3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10"/>
      <c r="B142" s="12" t="s">
        <v>21</v>
      </c>
      <c r="C142" s="14"/>
      <c r="D142" s="12" t="s">
        <v>23</v>
      </c>
      <c r="E142" s="13">
        <v>1</v>
      </c>
      <c r="F142" s="3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10"/>
      <c r="B143" s="12" t="s">
        <v>80</v>
      </c>
      <c r="C143" s="12" t="s">
        <v>178</v>
      </c>
      <c r="D143" s="18" t="s">
        <v>143</v>
      </c>
      <c r="E143" s="13">
        <v>1</v>
      </c>
      <c r="F143" s="3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10"/>
      <c r="B144" s="16" t="s">
        <v>179</v>
      </c>
      <c r="C144" s="16"/>
      <c r="D144" s="16"/>
      <c r="E144" s="16"/>
      <c r="F144" s="3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10"/>
      <c r="B145" s="18" t="s">
        <v>68</v>
      </c>
      <c r="C145" s="18" t="s">
        <v>180</v>
      </c>
      <c r="D145" s="18" t="s">
        <v>13</v>
      </c>
      <c r="E145" s="13">
        <v>1</v>
      </c>
      <c r="F145" s="3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10"/>
      <c r="B146" s="12" t="s">
        <v>181</v>
      </c>
      <c r="C146" s="12" t="s">
        <v>182</v>
      </c>
      <c r="D146" s="12" t="s">
        <v>23</v>
      </c>
      <c r="E146" s="13">
        <v>1</v>
      </c>
      <c r="F146" s="3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10"/>
      <c r="B147" s="12" t="s">
        <v>181</v>
      </c>
      <c r="C147" s="12" t="s">
        <v>183</v>
      </c>
      <c r="D147" s="12" t="s">
        <v>23</v>
      </c>
      <c r="E147" s="13">
        <v>1</v>
      </c>
      <c r="F147" s="3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10"/>
      <c r="B148" s="12" t="s">
        <v>181</v>
      </c>
      <c r="C148" s="12" t="s">
        <v>184</v>
      </c>
      <c r="D148" s="12" t="s">
        <v>23</v>
      </c>
      <c r="E148" s="13">
        <v>1</v>
      </c>
      <c r="F148" s="3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10"/>
      <c r="B149" s="12" t="s">
        <v>80</v>
      </c>
      <c r="C149" s="12" t="s">
        <v>185</v>
      </c>
      <c r="D149" s="18" t="s">
        <v>143</v>
      </c>
      <c r="E149" s="13">
        <v>1</v>
      </c>
      <c r="F149" s="3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10"/>
      <c r="B150" s="12" t="s">
        <v>80</v>
      </c>
      <c r="C150" s="12" t="s">
        <v>186</v>
      </c>
      <c r="D150" s="18" t="s">
        <v>143</v>
      </c>
      <c r="E150" s="13">
        <v>1</v>
      </c>
      <c r="F150" s="3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10"/>
      <c r="B151" s="16" t="s">
        <v>187</v>
      </c>
      <c r="C151" s="16"/>
      <c r="D151" s="16"/>
      <c r="E151" s="16"/>
      <c r="F151" s="3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10"/>
      <c r="B152" s="18" t="s">
        <v>68</v>
      </c>
      <c r="C152" s="18" t="s">
        <v>188</v>
      </c>
      <c r="D152" s="18" t="s">
        <v>13</v>
      </c>
      <c r="E152" s="13">
        <v>1</v>
      </c>
      <c r="F152" s="3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10"/>
      <c r="B153" s="12" t="s">
        <v>87</v>
      </c>
      <c r="C153" s="18" t="s">
        <v>189</v>
      </c>
      <c r="D153" s="12" t="s">
        <v>190</v>
      </c>
      <c r="E153" s="13">
        <v>1</v>
      </c>
      <c r="F153" s="3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10"/>
      <c r="B154" s="12" t="s">
        <v>87</v>
      </c>
      <c r="C154" s="18" t="s">
        <v>191</v>
      </c>
      <c r="D154" s="12" t="s">
        <v>190</v>
      </c>
      <c r="E154" s="13">
        <v>1</v>
      </c>
      <c r="F154" s="3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10"/>
      <c r="B155" s="12" t="s">
        <v>87</v>
      </c>
      <c r="C155" s="14"/>
      <c r="D155" s="12" t="s">
        <v>190</v>
      </c>
      <c r="E155" s="13">
        <v>1</v>
      </c>
      <c r="F155" s="3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10"/>
      <c r="B156" s="16" t="s">
        <v>192</v>
      </c>
      <c r="C156" s="16"/>
      <c r="D156" s="16"/>
      <c r="E156" s="16"/>
      <c r="F156" s="3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10"/>
      <c r="B157" s="18" t="s">
        <v>57</v>
      </c>
      <c r="C157" s="18" t="s">
        <v>193</v>
      </c>
      <c r="D157" s="18" t="s">
        <v>13</v>
      </c>
      <c r="E157" s="13">
        <v>1</v>
      </c>
      <c r="F157" s="3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10"/>
      <c r="B158" s="12" t="s">
        <v>21</v>
      </c>
      <c r="C158" s="12" t="s">
        <v>194</v>
      </c>
      <c r="D158" s="12" t="s">
        <v>23</v>
      </c>
      <c r="E158" s="13">
        <v>1</v>
      </c>
      <c r="F158" s="3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10"/>
      <c r="B159" s="12" t="s">
        <v>21</v>
      </c>
      <c r="C159" s="14"/>
      <c r="D159" s="12" t="s">
        <v>23</v>
      </c>
      <c r="E159" s="13">
        <v>1</v>
      </c>
      <c r="F159" s="3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10"/>
      <c r="B160" s="12" t="s">
        <v>21</v>
      </c>
      <c r="C160" s="14"/>
      <c r="D160" s="12" t="s">
        <v>23</v>
      </c>
      <c r="E160" s="13">
        <v>1</v>
      </c>
      <c r="F160" s="3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10"/>
      <c r="B161" s="12" t="s">
        <v>80</v>
      </c>
      <c r="C161" s="12" t="s">
        <v>195</v>
      </c>
      <c r="D161" s="18" t="s">
        <v>143</v>
      </c>
      <c r="E161" s="13">
        <v>1</v>
      </c>
      <c r="F161" s="3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10"/>
      <c r="B162" s="16" t="s">
        <v>196</v>
      </c>
      <c r="C162" s="16"/>
      <c r="D162" s="16"/>
      <c r="E162" s="16"/>
      <c r="F162" s="3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10"/>
      <c r="B163" s="18" t="s">
        <v>68</v>
      </c>
      <c r="C163" s="18" t="s">
        <v>197</v>
      </c>
      <c r="D163" s="18" t="s">
        <v>13</v>
      </c>
      <c r="E163" s="13">
        <v>1</v>
      </c>
      <c r="F163" s="3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10"/>
      <c r="B164" s="12" t="s">
        <v>21</v>
      </c>
      <c r="C164" s="12" t="s">
        <v>198</v>
      </c>
      <c r="D164" s="12" t="s">
        <v>23</v>
      </c>
      <c r="E164" s="13">
        <v>1</v>
      </c>
      <c r="F164" s="3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10"/>
      <c r="B165" s="12" t="s">
        <v>21</v>
      </c>
      <c r="C165" s="14"/>
      <c r="D165" s="12" t="s">
        <v>23</v>
      </c>
      <c r="E165" s="13">
        <v>1</v>
      </c>
      <c r="F165" s="3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10"/>
      <c r="B166" s="12" t="s">
        <v>80</v>
      </c>
      <c r="C166" s="12" t="s">
        <v>199</v>
      </c>
      <c r="D166" s="18" t="s">
        <v>143</v>
      </c>
      <c r="E166" s="13">
        <v>1</v>
      </c>
      <c r="F166" s="3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48" customHeight="1">
      <c r="A167" s="10" t="s">
        <v>200</v>
      </c>
      <c r="B167" s="15" t="s">
        <v>201</v>
      </c>
      <c r="C167" s="15"/>
      <c r="D167" s="15"/>
      <c r="E167" s="16"/>
      <c r="F167" s="3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10"/>
      <c r="B168" s="12" t="s">
        <v>202</v>
      </c>
      <c r="C168" s="12" t="s">
        <v>203</v>
      </c>
      <c r="D168" s="18" t="s">
        <v>13</v>
      </c>
      <c r="E168" s="13">
        <v>1</v>
      </c>
      <c r="F168" s="3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10"/>
      <c r="B169" s="16" t="s">
        <v>204</v>
      </c>
      <c r="C169" s="16"/>
      <c r="D169" s="16"/>
      <c r="E169" s="16"/>
      <c r="F169" s="3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10"/>
      <c r="B170" s="18" t="s">
        <v>68</v>
      </c>
      <c r="C170" s="18" t="s">
        <v>205</v>
      </c>
      <c r="D170" s="18" t="s">
        <v>13</v>
      </c>
      <c r="E170" s="13">
        <v>1</v>
      </c>
      <c r="F170" s="3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10"/>
      <c r="B171" s="12" t="s">
        <v>181</v>
      </c>
      <c r="C171" s="12" t="s">
        <v>206</v>
      </c>
      <c r="D171" s="12" t="s">
        <v>190</v>
      </c>
      <c r="E171" s="13">
        <v>1</v>
      </c>
      <c r="F171" s="3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10"/>
      <c r="B172" s="12" t="s">
        <v>181</v>
      </c>
      <c r="C172" s="12" t="s">
        <v>207</v>
      </c>
      <c r="D172" s="12" t="s">
        <v>190</v>
      </c>
      <c r="E172" s="13">
        <v>1</v>
      </c>
      <c r="F172" s="3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10"/>
      <c r="B173" s="12" t="s">
        <v>181</v>
      </c>
      <c r="C173" s="14" t="s">
        <v>32</v>
      </c>
      <c r="D173" s="12" t="s">
        <v>190</v>
      </c>
      <c r="E173" s="13">
        <v>1</v>
      </c>
      <c r="F173" s="3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10"/>
      <c r="B174" s="12" t="s">
        <v>181</v>
      </c>
      <c r="C174" s="12" t="s">
        <v>208</v>
      </c>
      <c r="D174" s="12" t="s">
        <v>190</v>
      </c>
      <c r="E174" s="13">
        <v>1</v>
      </c>
      <c r="F174" s="3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10"/>
      <c r="B175" s="12" t="s">
        <v>181</v>
      </c>
      <c r="C175" s="12" t="s">
        <v>209</v>
      </c>
      <c r="D175" s="12" t="s">
        <v>190</v>
      </c>
      <c r="E175" s="13">
        <v>1</v>
      </c>
      <c r="F175" s="3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10"/>
      <c r="B176" s="12" t="s">
        <v>181</v>
      </c>
      <c r="C176" s="12" t="s">
        <v>210</v>
      </c>
      <c r="D176" s="12" t="s">
        <v>190</v>
      </c>
      <c r="E176" s="13">
        <v>1</v>
      </c>
      <c r="F176" s="3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10"/>
      <c r="B177" s="12" t="s">
        <v>211</v>
      </c>
      <c r="C177" s="12" t="s">
        <v>212</v>
      </c>
      <c r="D177" s="20" t="e">
        <f>#REF!</f>
        <v>#REF!</v>
      </c>
      <c r="E177" s="13">
        <v>1</v>
      </c>
      <c r="F177" s="3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10"/>
      <c r="B178" s="12" t="s">
        <v>211</v>
      </c>
      <c r="C178" s="14" t="s">
        <v>213</v>
      </c>
      <c r="D178" s="20" t="e">
        <f>#REF!</f>
        <v>#REF!</v>
      </c>
      <c r="E178" s="13">
        <v>1</v>
      </c>
      <c r="F178" s="3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10"/>
      <c r="B179" s="16" t="s">
        <v>214</v>
      </c>
      <c r="C179" s="16"/>
      <c r="D179" s="16"/>
      <c r="E179" s="13"/>
      <c r="F179" s="3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10"/>
      <c r="B180" s="18" t="s">
        <v>68</v>
      </c>
      <c r="C180" s="21" t="s">
        <v>215</v>
      </c>
      <c r="D180" s="18" t="s">
        <v>13</v>
      </c>
      <c r="E180" s="13">
        <v>1</v>
      </c>
      <c r="F180" s="3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10"/>
      <c r="B181" s="18" t="s">
        <v>21</v>
      </c>
      <c r="C181" s="18" t="s">
        <v>216</v>
      </c>
      <c r="D181" s="12" t="s">
        <v>61</v>
      </c>
      <c r="E181" s="13">
        <v>1</v>
      </c>
      <c r="F181" s="3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10"/>
      <c r="B182" s="18" t="s">
        <v>21</v>
      </c>
      <c r="C182" s="18" t="s">
        <v>217</v>
      </c>
      <c r="D182" s="12" t="s">
        <v>61</v>
      </c>
      <c r="E182" s="13">
        <v>1</v>
      </c>
      <c r="F182" s="3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10"/>
      <c r="B183" s="16" t="s">
        <v>218</v>
      </c>
      <c r="C183" s="16"/>
      <c r="D183" s="16"/>
      <c r="E183" s="16"/>
      <c r="F183" s="3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10"/>
      <c r="B184" s="18" t="s">
        <v>68</v>
      </c>
      <c r="C184" s="21"/>
      <c r="D184" s="18" t="s">
        <v>13</v>
      </c>
      <c r="E184" s="13">
        <v>1</v>
      </c>
      <c r="F184" s="3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10"/>
      <c r="B185" s="18" t="s">
        <v>21</v>
      </c>
      <c r="C185" s="18" t="s">
        <v>219</v>
      </c>
      <c r="D185" s="12" t="s">
        <v>61</v>
      </c>
      <c r="E185" s="13">
        <v>1</v>
      </c>
      <c r="F185" s="3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10"/>
      <c r="B186" s="18" t="s">
        <v>21</v>
      </c>
      <c r="C186" s="18" t="s">
        <v>220</v>
      </c>
      <c r="D186" s="12" t="s">
        <v>61</v>
      </c>
      <c r="E186" s="13">
        <v>1</v>
      </c>
      <c r="F186" s="3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10"/>
      <c r="B187" s="18" t="s">
        <v>21</v>
      </c>
      <c r="C187" s="18" t="s">
        <v>221</v>
      </c>
      <c r="D187" s="12" t="s">
        <v>61</v>
      </c>
      <c r="E187" s="13">
        <v>1</v>
      </c>
      <c r="F187" s="3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10"/>
      <c r="B188" s="18" t="s">
        <v>21</v>
      </c>
      <c r="C188" s="18" t="s">
        <v>222</v>
      </c>
      <c r="D188" s="12" t="s">
        <v>61</v>
      </c>
      <c r="E188" s="13">
        <v>1</v>
      </c>
      <c r="F188" s="3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10"/>
      <c r="B189" s="18" t="s">
        <v>21</v>
      </c>
      <c r="C189" s="18" t="s">
        <v>223</v>
      </c>
      <c r="D189" s="12" t="s">
        <v>61</v>
      </c>
      <c r="E189" s="13">
        <v>1</v>
      </c>
      <c r="F189" s="3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10"/>
      <c r="B190" s="25" t="s">
        <v>224</v>
      </c>
      <c r="C190" s="25"/>
      <c r="D190" s="15"/>
      <c r="E190" s="13"/>
      <c r="F190" s="3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10"/>
      <c r="B191" s="18" t="s">
        <v>68</v>
      </c>
      <c r="C191" s="18" t="s">
        <v>225</v>
      </c>
      <c r="D191" s="18" t="s">
        <v>13</v>
      </c>
      <c r="E191" s="13">
        <v>1</v>
      </c>
      <c r="F191" s="3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10"/>
      <c r="B192" s="18" t="s">
        <v>21</v>
      </c>
      <c r="C192" s="18" t="s">
        <v>226</v>
      </c>
      <c r="D192" s="12" t="s">
        <v>61</v>
      </c>
      <c r="E192" s="13">
        <v>1</v>
      </c>
      <c r="F192" s="3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10"/>
      <c r="B193" s="18" t="s">
        <v>21</v>
      </c>
      <c r="C193" s="18" t="s">
        <v>227</v>
      </c>
      <c r="D193" s="12" t="s">
        <v>61</v>
      </c>
      <c r="E193" s="13">
        <v>1</v>
      </c>
      <c r="F193" s="3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10"/>
      <c r="B194" s="18" t="s">
        <v>228</v>
      </c>
      <c r="C194" s="18" t="s">
        <v>229</v>
      </c>
      <c r="D194" s="20" t="e">
        <f>#REF!</f>
        <v>#REF!</v>
      </c>
      <c r="E194" s="13">
        <v>1</v>
      </c>
      <c r="F194" s="3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10"/>
      <c r="B195" s="18" t="s">
        <v>228</v>
      </c>
      <c r="C195" s="21"/>
      <c r="D195" s="20" t="e">
        <f>#REF!</f>
        <v>#REF!</v>
      </c>
      <c r="E195" s="13">
        <v>1</v>
      </c>
      <c r="F195" s="3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10"/>
      <c r="B196" s="16" t="s">
        <v>230</v>
      </c>
      <c r="C196" s="16"/>
      <c r="D196" s="16"/>
      <c r="E196" s="16"/>
      <c r="F196" s="3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10"/>
      <c r="B197" s="18" t="s">
        <v>68</v>
      </c>
      <c r="C197" s="18" t="s">
        <v>231</v>
      </c>
      <c r="D197" s="18" t="s">
        <v>13</v>
      </c>
      <c r="E197" s="13">
        <v>1</v>
      </c>
      <c r="F197" s="3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10"/>
      <c r="B198" s="12" t="s">
        <v>87</v>
      </c>
      <c r="C198" s="12" t="s">
        <v>232</v>
      </c>
      <c r="D198" s="12" t="s">
        <v>61</v>
      </c>
      <c r="E198" s="13">
        <v>1</v>
      </c>
      <c r="F198" s="3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10"/>
      <c r="B199" s="12" t="s">
        <v>87</v>
      </c>
      <c r="C199" s="12" t="s">
        <v>233</v>
      </c>
      <c r="D199" s="12" t="s">
        <v>61</v>
      </c>
      <c r="E199" s="13">
        <v>1</v>
      </c>
      <c r="F199" s="3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10"/>
      <c r="B200" s="12" t="s">
        <v>87</v>
      </c>
      <c r="C200" s="12" t="s">
        <v>234</v>
      </c>
      <c r="D200" s="12" t="s">
        <v>61</v>
      </c>
      <c r="E200" s="13">
        <v>1</v>
      </c>
      <c r="F200" s="3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10"/>
      <c r="B201" s="12" t="s">
        <v>87</v>
      </c>
      <c r="C201" s="12" t="s">
        <v>235</v>
      </c>
      <c r="D201" s="12" t="s">
        <v>61</v>
      </c>
      <c r="E201" s="13">
        <v>1</v>
      </c>
      <c r="F201" s="3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10"/>
      <c r="B202" s="12" t="s">
        <v>87</v>
      </c>
      <c r="C202" s="12" t="s">
        <v>236</v>
      </c>
      <c r="D202" s="12" t="s">
        <v>61</v>
      </c>
      <c r="E202" s="13">
        <v>1</v>
      </c>
      <c r="F202" s="3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10"/>
      <c r="B203" s="12" t="s">
        <v>87</v>
      </c>
      <c r="C203" s="12" t="s">
        <v>237</v>
      </c>
      <c r="D203" s="12" t="s">
        <v>61</v>
      </c>
      <c r="E203" s="13">
        <v>1</v>
      </c>
      <c r="F203" s="3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10"/>
      <c r="B204" s="12" t="s">
        <v>87</v>
      </c>
      <c r="C204" s="12" t="s">
        <v>238</v>
      </c>
      <c r="D204" s="12" t="s">
        <v>61</v>
      </c>
      <c r="E204" s="13">
        <v>1</v>
      </c>
      <c r="F204" s="3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10"/>
      <c r="B205" s="12" t="s">
        <v>87</v>
      </c>
      <c r="C205" s="12" t="s">
        <v>239</v>
      </c>
      <c r="D205" s="12" t="s">
        <v>61</v>
      </c>
      <c r="E205" s="13">
        <v>1</v>
      </c>
      <c r="F205" s="3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10"/>
      <c r="B206" s="12" t="s">
        <v>87</v>
      </c>
      <c r="C206" s="12" t="s">
        <v>240</v>
      </c>
      <c r="D206" s="12" t="s">
        <v>61</v>
      </c>
      <c r="E206" s="13">
        <v>1</v>
      </c>
      <c r="F206" s="3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10"/>
      <c r="B207" s="12" t="s">
        <v>87</v>
      </c>
      <c r="C207" s="12" t="s">
        <v>241</v>
      </c>
      <c r="D207" s="12" t="s">
        <v>61</v>
      </c>
      <c r="E207" s="13">
        <v>1</v>
      </c>
      <c r="F207" s="3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10"/>
      <c r="B208" s="26" t="s">
        <v>242</v>
      </c>
      <c r="C208" s="26" t="s">
        <v>243</v>
      </c>
      <c r="D208" s="18" t="s">
        <v>63</v>
      </c>
      <c r="E208" s="13">
        <v>1</v>
      </c>
      <c r="F208" s="3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10"/>
      <c r="B209" s="26" t="s">
        <v>242</v>
      </c>
      <c r="C209" s="26" t="s">
        <v>244</v>
      </c>
      <c r="D209" s="18" t="s">
        <v>63</v>
      </c>
      <c r="E209" s="13">
        <v>1</v>
      </c>
      <c r="F209" s="3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10"/>
      <c r="B210" s="18" t="s">
        <v>245</v>
      </c>
      <c r="C210" s="18" t="s">
        <v>246</v>
      </c>
      <c r="D210" s="20" t="e">
        <f>#REF!</f>
        <v>#REF!</v>
      </c>
      <c r="E210" s="13">
        <v>1</v>
      </c>
      <c r="F210" s="3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10" t="s">
        <v>247</v>
      </c>
      <c r="B211" s="16" t="s">
        <v>248</v>
      </c>
      <c r="C211" s="16"/>
      <c r="D211" s="16"/>
      <c r="E211" s="16"/>
      <c r="F211" s="3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10"/>
      <c r="B212" s="18" t="s">
        <v>249</v>
      </c>
      <c r="C212" s="21" t="s">
        <v>32</v>
      </c>
      <c r="D212" s="18" t="s">
        <v>250</v>
      </c>
      <c r="E212" s="13">
        <v>1</v>
      </c>
      <c r="F212" s="3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10"/>
      <c r="B213" s="16" t="s">
        <v>251</v>
      </c>
      <c r="C213" s="16"/>
      <c r="D213" s="16"/>
      <c r="E213" s="16"/>
      <c r="F213" s="3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10"/>
      <c r="B214" s="18" t="s">
        <v>68</v>
      </c>
      <c r="C214" s="18" t="s">
        <v>252</v>
      </c>
      <c r="D214" s="18" t="s">
        <v>164</v>
      </c>
      <c r="E214" s="13">
        <v>1</v>
      </c>
      <c r="F214" s="3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10"/>
      <c r="B215" s="18" t="s">
        <v>21</v>
      </c>
      <c r="C215" s="21" t="s">
        <v>253</v>
      </c>
      <c r="D215" s="18" t="s">
        <v>19</v>
      </c>
      <c r="E215" s="13">
        <v>1</v>
      </c>
      <c r="F215" s="3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10"/>
      <c r="B216" s="18" t="s">
        <v>21</v>
      </c>
      <c r="C216" s="18" t="s">
        <v>254</v>
      </c>
      <c r="D216" s="18" t="s">
        <v>19</v>
      </c>
      <c r="E216" s="13">
        <v>1</v>
      </c>
      <c r="F216" s="3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10"/>
      <c r="B217" s="12" t="s">
        <v>255</v>
      </c>
      <c r="C217" s="12" t="s">
        <v>256</v>
      </c>
      <c r="D217" s="20" t="s">
        <v>257</v>
      </c>
      <c r="E217" s="13">
        <v>1</v>
      </c>
      <c r="F217" s="3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10"/>
      <c r="B218" s="12" t="s">
        <v>258</v>
      </c>
      <c r="C218" s="12" t="s">
        <v>259</v>
      </c>
      <c r="D218" s="20" t="s">
        <v>257</v>
      </c>
      <c r="E218" s="13">
        <v>1</v>
      </c>
      <c r="F218" s="3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10"/>
      <c r="B219" s="12" t="s">
        <v>258</v>
      </c>
      <c r="C219" s="14"/>
      <c r="D219" s="20" t="s">
        <v>257</v>
      </c>
      <c r="E219" s="13">
        <v>1</v>
      </c>
      <c r="F219" s="3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10"/>
      <c r="B220" s="16" t="s">
        <v>260</v>
      </c>
      <c r="C220" s="16"/>
      <c r="D220" s="16"/>
      <c r="E220" s="16"/>
      <c r="F220" s="3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10"/>
      <c r="B221" s="18" t="s">
        <v>68</v>
      </c>
      <c r="C221" s="18" t="s">
        <v>261</v>
      </c>
      <c r="D221" s="18" t="s">
        <v>164</v>
      </c>
      <c r="E221" s="13">
        <v>1</v>
      </c>
      <c r="F221" s="3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10"/>
      <c r="B222" s="18" t="s">
        <v>21</v>
      </c>
      <c r="C222" s="18" t="s">
        <v>262</v>
      </c>
      <c r="D222" s="18" t="s">
        <v>19</v>
      </c>
      <c r="E222" s="13">
        <v>1</v>
      </c>
      <c r="F222" s="3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10"/>
      <c r="B223" s="18" t="s">
        <v>21</v>
      </c>
      <c r="C223" s="18" t="s">
        <v>263</v>
      </c>
      <c r="D223" s="18" t="s">
        <v>19</v>
      </c>
      <c r="E223" s="13">
        <v>1</v>
      </c>
      <c r="F223" s="3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10"/>
      <c r="B224" s="18" t="s">
        <v>21</v>
      </c>
      <c r="C224" s="18" t="s">
        <v>264</v>
      </c>
      <c r="D224" s="18" t="s">
        <v>19</v>
      </c>
      <c r="E224" s="13">
        <v>1</v>
      </c>
      <c r="F224" s="3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10"/>
      <c r="B225" s="18" t="s">
        <v>265</v>
      </c>
      <c r="C225" s="18" t="s">
        <v>266</v>
      </c>
      <c r="D225" s="20" t="s">
        <v>257</v>
      </c>
      <c r="E225" s="13">
        <v>1</v>
      </c>
      <c r="F225" s="3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10"/>
      <c r="B226" s="18" t="s">
        <v>267</v>
      </c>
      <c r="C226" s="18" t="s">
        <v>268</v>
      </c>
      <c r="D226" s="20" t="s">
        <v>269</v>
      </c>
      <c r="E226" s="13">
        <v>1</v>
      </c>
      <c r="F226" s="3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10"/>
      <c r="B227" s="16" t="s">
        <v>270</v>
      </c>
      <c r="C227" s="5"/>
      <c r="D227" s="16"/>
      <c r="E227" s="16"/>
      <c r="F227" s="3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10"/>
      <c r="B228" s="18" t="s">
        <v>68</v>
      </c>
      <c r="C228" s="16" t="s">
        <v>271</v>
      </c>
      <c r="D228" s="18" t="s">
        <v>164</v>
      </c>
      <c r="E228" s="13">
        <v>1</v>
      </c>
      <c r="F228" s="3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10"/>
      <c r="B229" s="18" t="s">
        <v>21</v>
      </c>
      <c r="C229" s="18" t="s">
        <v>272</v>
      </c>
      <c r="D229" s="18" t="s">
        <v>19</v>
      </c>
      <c r="E229" s="13">
        <v>1</v>
      </c>
      <c r="F229" s="3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10"/>
      <c r="B230" s="18" t="s">
        <v>21</v>
      </c>
      <c r="C230" s="21"/>
      <c r="D230" s="18" t="s">
        <v>19</v>
      </c>
      <c r="E230" s="13">
        <v>1</v>
      </c>
      <c r="F230" s="3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10"/>
      <c r="B231" s="12" t="s">
        <v>273</v>
      </c>
      <c r="C231" s="12" t="s">
        <v>274</v>
      </c>
      <c r="D231" s="20" t="s">
        <v>275</v>
      </c>
      <c r="E231" s="24">
        <v>1</v>
      </c>
      <c r="F231" s="3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10"/>
      <c r="B232" s="12" t="s">
        <v>273</v>
      </c>
      <c r="C232" s="12" t="s">
        <v>276</v>
      </c>
      <c r="D232" s="20" t="s">
        <v>275</v>
      </c>
      <c r="E232" s="24">
        <v>1</v>
      </c>
      <c r="F232" s="3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10"/>
      <c r="B233" s="12" t="s">
        <v>273</v>
      </c>
      <c r="C233" s="12" t="s">
        <v>277</v>
      </c>
      <c r="D233" s="20" t="s">
        <v>275</v>
      </c>
      <c r="E233" s="24">
        <v>1</v>
      </c>
      <c r="F233" s="3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10"/>
      <c r="B234" s="12" t="s">
        <v>273</v>
      </c>
      <c r="C234" s="12" t="s">
        <v>278</v>
      </c>
      <c r="D234" s="20" t="s">
        <v>275</v>
      </c>
      <c r="E234" s="24">
        <v>1</v>
      </c>
      <c r="F234" s="3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10"/>
      <c r="B235" s="12" t="s">
        <v>273</v>
      </c>
      <c r="C235" s="12" t="s">
        <v>279</v>
      </c>
      <c r="D235" s="20" t="s">
        <v>275</v>
      </c>
      <c r="E235" s="24">
        <v>1</v>
      </c>
      <c r="F235" s="3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10"/>
      <c r="B236" s="12" t="s">
        <v>273</v>
      </c>
      <c r="C236" s="12" t="s">
        <v>280</v>
      </c>
      <c r="D236" s="20" t="s">
        <v>275</v>
      </c>
      <c r="E236" s="24">
        <v>1</v>
      </c>
      <c r="F236" s="3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10"/>
      <c r="B237" s="12" t="s">
        <v>281</v>
      </c>
      <c r="C237" s="12" t="s">
        <v>282</v>
      </c>
      <c r="D237" s="20" t="s">
        <v>283</v>
      </c>
      <c r="E237" s="24">
        <v>1</v>
      </c>
      <c r="F237" s="3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10"/>
      <c r="B238" s="12" t="s">
        <v>281</v>
      </c>
      <c r="C238" s="12" t="s">
        <v>284</v>
      </c>
      <c r="D238" s="20" t="s">
        <v>283</v>
      </c>
      <c r="E238" s="24">
        <v>1</v>
      </c>
      <c r="F238" s="3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10"/>
      <c r="B239" s="18" t="s">
        <v>285</v>
      </c>
      <c r="C239" s="18" t="s">
        <v>286</v>
      </c>
      <c r="D239" s="20" t="s">
        <v>269</v>
      </c>
      <c r="E239" s="13">
        <v>1</v>
      </c>
      <c r="F239" s="3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10"/>
      <c r="B240" s="18" t="s">
        <v>287</v>
      </c>
      <c r="C240" s="18" t="s">
        <v>288</v>
      </c>
      <c r="D240" s="20" t="s">
        <v>269</v>
      </c>
      <c r="E240" s="13">
        <v>1</v>
      </c>
      <c r="F240" s="3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10"/>
      <c r="B241" s="18" t="s">
        <v>289</v>
      </c>
      <c r="C241" s="18" t="s">
        <v>290</v>
      </c>
      <c r="D241" s="20" t="s">
        <v>269</v>
      </c>
      <c r="E241" s="13">
        <v>1</v>
      </c>
      <c r="F241" s="3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10"/>
      <c r="B242" s="12" t="s">
        <v>291</v>
      </c>
      <c r="C242" s="18" t="s">
        <v>292</v>
      </c>
      <c r="D242" s="20" t="s">
        <v>275</v>
      </c>
      <c r="E242" s="13">
        <v>1</v>
      </c>
      <c r="F242" s="3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10"/>
      <c r="B243" s="12" t="s">
        <v>291</v>
      </c>
      <c r="C243" s="12" t="s">
        <v>293</v>
      </c>
      <c r="D243" s="20" t="s">
        <v>275</v>
      </c>
      <c r="E243" s="13">
        <v>1</v>
      </c>
      <c r="F243" s="3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10"/>
      <c r="B244" s="12" t="s">
        <v>294</v>
      </c>
      <c r="C244" s="12" t="s">
        <v>295</v>
      </c>
      <c r="D244" s="20" t="s">
        <v>296</v>
      </c>
      <c r="E244" s="13">
        <v>1</v>
      </c>
      <c r="F244" s="3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10"/>
      <c r="B245" s="12" t="s">
        <v>294</v>
      </c>
      <c r="C245" s="12" t="s">
        <v>297</v>
      </c>
      <c r="D245" s="20" t="s">
        <v>296</v>
      </c>
      <c r="E245" s="13">
        <v>1</v>
      </c>
      <c r="F245" s="3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10"/>
      <c r="B246" s="12" t="s">
        <v>294</v>
      </c>
      <c r="C246" s="12" t="s">
        <v>298</v>
      </c>
      <c r="D246" s="20" t="s">
        <v>296</v>
      </c>
      <c r="E246" s="13">
        <v>1</v>
      </c>
      <c r="F246" s="3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10"/>
      <c r="B247" s="12" t="s">
        <v>294</v>
      </c>
      <c r="C247" s="12" t="s">
        <v>299</v>
      </c>
      <c r="D247" s="20" t="s">
        <v>296</v>
      </c>
      <c r="E247" s="24">
        <v>1</v>
      </c>
      <c r="F247" s="3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10"/>
      <c r="B248" s="12" t="s">
        <v>294</v>
      </c>
      <c r="C248" s="12" t="s">
        <v>300</v>
      </c>
      <c r="D248" s="20" t="s">
        <v>296</v>
      </c>
      <c r="E248" s="24">
        <v>1</v>
      </c>
      <c r="F248" s="3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10"/>
      <c r="B249" s="12" t="s">
        <v>294</v>
      </c>
      <c r="C249" s="14" t="s">
        <v>301</v>
      </c>
      <c r="D249" s="20" t="s">
        <v>296</v>
      </c>
      <c r="E249" s="24">
        <v>1</v>
      </c>
      <c r="F249" s="3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27"/>
      <c r="B250" s="28" t="s">
        <v>302</v>
      </c>
      <c r="C250" s="28"/>
      <c r="D250" s="29"/>
      <c r="E250" s="30">
        <f>SUM(E6:E249)</f>
        <v>204</v>
      </c>
      <c r="F250" s="3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10"/>
      <c r="B251" s="17"/>
      <c r="C251" s="17"/>
      <c r="D251" s="17"/>
      <c r="E251" s="17"/>
      <c r="F251" s="3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10"/>
      <c r="B252" s="20"/>
      <c r="C252" s="17"/>
      <c r="D252" s="17"/>
      <c r="E252" s="17"/>
      <c r="F252" s="3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10"/>
      <c r="B253" s="17"/>
      <c r="C253" s="17"/>
      <c r="D253" s="17"/>
      <c r="E253" s="17"/>
      <c r="F253" s="3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10"/>
      <c r="B254" s="17"/>
      <c r="C254" s="17"/>
      <c r="D254" s="17"/>
      <c r="E254" s="17"/>
      <c r="F254" s="3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10"/>
      <c r="B255" s="31"/>
      <c r="C255" s="31"/>
      <c r="D255" s="32"/>
      <c r="E255" s="17"/>
      <c r="F255" s="3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10"/>
      <c r="B256" s="31"/>
      <c r="C256" s="31"/>
      <c r="D256" s="31"/>
      <c r="E256" s="17"/>
      <c r="F256" s="3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10"/>
      <c r="B257" s="31"/>
      <c r="C257" s="31"/>
      <c r="D257" s="31"/>
      <c r="E257" s="17"/>
      <c r="F257" s="3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10"/>
      <c r="B258" s="17"/>
      <c r="C258" s="17"/>
      <c r="D258" s="31"/>
      <c r="E258" s="17"/>
      <c r="F258" s="3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1"/>
      <c r="B259" s="3"/>
      <c r="C259" s="3"/>
      <c r="D259" s="3"/>
      <c r="E259" s="3"/>
      <c r="F259" s="3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1"/>
      <c r="B260" s="3"/>
      <c r="C260" s="3"/>
      <c r="D260" s="3"/>
      <c r="E260" s="3"/>
      <c r="F260" s="3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1"/>
      <c r="B261" s="3"/>
      <c r="C261" s="3"/>
      <c r="D261" s="3"/>
      <c r="E261" s="3"/>
      <c r="F261" s="3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1"/>
      <c r="B262" s="3"/>
      <c r="C262" s="3"/>
      <c r="D262" s="3"/>
      <c r="E262" s="3"/>
      <c r="F262" s="3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1"/>
      <c r="B263" s="3"/>
      <c r="C263" s="3"/>
      <c r="D263" s="3"/>
      <c r="E263" s="3"/>
      <c r="F263" s="3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1"/>
      <c r="B264" s="3"/>
      <c r="C264" s="3"/>
      <c r="D264" s="3"/>
      <c r="E264" s="3"/>
      <c r="F264" s="3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1"/>
      <c r="B265" s="3"/>
      <c r="C265" s="3"/>
      <c r="D265" s="3"/>
      <c r="E265" s="3"/>
      <c r="F265" s="3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1"/>
      <c r="B266" s="3"/>
      <c r="C266" s="3"/>
      <c r="D266" s="3"/>
      <c r="E266" s="3"/>
      <c r="F266" s="3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1"/>
      <c r="B267" s="3"/>
      <c r="C267" s="3"/>
      <c r="D267" s="3"/>
      <c r="E267" s="3"/>
      <c r="F267" s="3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1"/>
      <c r="B268" s="3"/>
      <c r="C268" s="3"/>
      <c r="D268" s="3"/>
      <c r="E268" s="3"/>
      <c r="F268" s="3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1"/>
      <c r="B269" s="3"/>
      <c r="C269" s="3"/>
      <c r="D269" s="3"/>
      <c r="E269" s="3"/>
      <c r="F269" s="3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1"/>
      <c r="B270" s="3"/>
      <c r="C270" s="3"/>
      <c r="D270" s="3"/>
      <c r="E270" s="3"/>
      <c r="F270" s="3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1"/>
      <c r="B271" s="3"/>
      <c r="C271" s="3"/>
      <c r="D271" s="3"/>
      <c r="E271" s="3"/>
      <c r="F271" s="3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1"/>
      <c r="B272" s="3"/>
      <c r="C272" s="3"/>
      <c r="D272" s="3"/>
      <c r="E272" s="3"/>
      <c r="F272" s="3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1"/>
      <c r="B273" s="3"/>
      <c r="C273" s="3"/>
      <c r="D273" s="3"/>
      <c r="E273" s="3"/>
      <c r="F273" s="3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1"/>
      <c r="B274" s="3"/>
      <c r="C274" s="3"/>
      <c r="D274" s="3"/>
      <c r="E274" s="3"/>
      <c r="F274" s="3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1"/>
      <c r="B275" s="3"/>
      <c r="C275" s="3"/>
      <c r="D275" s="3"/>
      <c r="E275" s="3"/>
      <c r="F275" s="3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1"/>
      <c r="B276" s="3"/>
      <c r="C276" s="3"/>
      <c r="D276" s="3"/>
      <c r="E276" s="3"/>
      <c r="F276" s="3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1"/>
      <c r="B277" s="3"/>
      <c r="C277" s="3"/>
      <c r="D277" s="3"/>
      <c r="E277" s="3"/>
      <c r="F277" s="3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1"/>
      <c r="B278" s="3"/>
      <c r="C278" s="3"/>
      <c r="D278" s="3"/>
      <c r="E278" s="3"/>
      <c r="F278" s="3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1"/>
      <c r="B279" s="3"/>
      <c r="C279" s="3"/>
      <c r="D279" s="3"/>
      <c r="E279" s="3"/>
      <c r="F279" s="3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1"/>
      <c r="B280" s="3"/>
      <c r="C280" s="3"/>
      <c r="D280" s="3"/>
      <c r="E280" s="3"/>
      <c r="F280" s="3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1"/>
      <c r="B281" s="3"/>
      <c r="C281" s="3"/>
      <c r="D281" s="3"/>
      <c r="E281" s="3"/>
      <c r="F281" s="3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1"/>
      <c r="B282" s="3"/>
      <c r="C282" s="3"/>
      <c r="D282" s="3"/>
      <c r="E282" s="3"/>
      <c r="F282" s="3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1"/>
      <c r="B283" s="3"/>
      <c r="C283" s="3"/>
      <c r="D283" s="3"/>
      <c r="E283" s="3"/>
      <c r="F283" s="3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1"/>
      <c r="B284" s="3"/>
      <c r="C284" s="3"/>
      <c r="D284" s="3"/>
      <c r="E284" s="3"/>
      <c r="F284" s="3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1"/>
      <c r="B285" s="3"/>
      <c r="C285" s="3"/>
      <c r="D285" s="3"/>
      <c r="E285" s="3"/>
      <c r="F285" s="3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1"/>
      <c r="B286" s="3"/>
      <c r="C286" s="3"/>
      <c r="D286" s="3"/>
      <c r="E286" s="3"/>
      <c r="F286" s="3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1"/>
      <c r="B287" s="3"/>
      <c r="C287" s="3"/>
      <c r="D287" s="3"/>
      <c r="E287" s="3"/>
      <c r="F287" s="3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1"/>
      <c r="B288" s="3"/>
      <c r="C288" s="3"/>
      <c r="D288" s="3"/>
      <c r="E288" s="3"/>
      <c r="F288" s="3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1"/>
      <c r="B289" s="3"/>
      <c r="C289" s="3"/>
      <c r="D289" s="3"/>
      <c r="E289" s="3"/>
      <c r="F289" s="3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1"/>
      <c r="B290" s="3"/>
      <c r="C290" s="3"/>
      <c r="D290" s="3"/>
      <c r="E290" s="3"/>
      <c r="F290" s="3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1"/>
      <c r="B291" s="3"/>
      <c r="C291" s="3"/>
      <c r="D291" s="3"/>
      <c r="E291" s="3"/>
      <c r="F291" s="3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1"/>
      <c r="B292" s="3"/>
      <c r="C292" s="3"/>
      <c r="D292" s="3"/>
      <c r="E292" s="3"/>
      <c r="F292" s="3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1"/>
      <c r="B293" s="3"/>
      <c r="C293" s="3"/>
      <c r="D293" s="3"/>
      <c r="E293" s="3"/>
      <c r="F293" s="3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1"/>
      <c r="B294" s="3"/>
      <c r="C294" s="3"/>
      <c r="D294" s="3"/>
      <c r="E294" s="3"/>
      <c r="F294" s="3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1"/>
      <c r="B295" s="3"/>
      <c r="C295" s="3"/>
      <c r="D295" s="3"/>
      <c r="E295" s="3"/>
      <c r="F295" s="3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1"/>
      <c r="B296" s="3"/>
      <c r="C296" s="3"/>
      <c r="D296" s="3"/>
      <c r="E296" s="3"/>
      <c r="F296" s="3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1"/>
      <c r="B297" s="3"/>
      <c r="C297" s="3"/>
      <c r="D297" s="3"/>
      <c r="E297" s="3"/>
      <c r="F297" s="3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1"/>
      <c r="B298" s="3"/>
      <c r="C298" s="3"/>
      <c r="D298" s="3"/>
      <c r="E298" s="3"/>
      <c r="F298" s="3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1"/>
      <c r="B299" s="3"/>
      <c r="C299" s="3"/>
      <c r="D299" s="3"/>
      <c r="E299" s="3"/>
      <c r="F299" s="3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1"/>
      <c r="B300" s="3"/>
      <c r="C300" s="3"/>
      <c r="D300" s="3"/>
      <c r="E300" s="3"/>
      <c r="F300" s="3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1"/>
      <c r="B301" s="3"/>
      <c r="C301" s="3"/>
      <c r="D301" s="3"/>
      <c r="E301" s="3"/>
      <c r="F301" s="3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1"/>
      <c r="B302" s="3"/>
      <c r="C302" s="3"/>
      <c r="D302" s="3"/>
      <c r="E302" s="3"/>
      <c r="F302" s="3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1"/>
      <c r="B303" s="3"/>
      <c r="C303" s="3"/>
      <c r="D303" s="3"/>
      <c r="E303" s="3"/>
      <c r="F303" s="3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1"/>
      <c r="B304" s="3"/>
      <c r="C304" s="3"/>
      <c r="D304" s="3"/>
      <c r="E304" s="3"/>
      <c r="F304" s="3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1"/>
      <c r="B305" s="3"/>
      <c r="C305" s="3"/>
      <c r="D305" s="3"/>
      <c r="E305" s="3"/>
      <c r="F305" s="3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1"/>
      <c r="B306" s="3"/>
      <c r="C306" s="3"/>
      <c r="D306" s="3"/>
      <c r="E306" s="3"/>
      <c r="F306" s="3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1"/>
      <c r="B307" s="3"/>
      <c r="C307" s="3"/>
      <c r="D307" s="3"/>
      <c r="E307" s="3"/>
      <c r="F307" s="3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1"/>
      <c r="B308" s="3"/>
      <c r="C308" s="3"/>
      <c r="D308" s="3"/>
      <c r="E308" s="3"/>
      <c r="F308" s="3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1"/>
      <c r="B309" s="3"/>
      <c r="C309" s="3"/>
      <c r="D309" s="3"/>
      <c r="E309" s="3"/>
      <c r="F309" s="3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1"/>
      <c r="B310" s="3"/>
      <c r="C310" s="3"/>
      <c r="D310" s="3"/>
      <c r="E310" s="3"/>
      <c r="F310" s="3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1"/>
      <c r="B311" s="3"/>
      <c r="C311" s="3"/>
      <c r="D311" s="3"/>
      <c r="E311" s="3"/>
      <c r="F311" s="3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1"/>
      <c r="B312" s="3"/>
      <c r="C312" s="3"/>
      <c r="D312" s="3"/>
      <c r="E312" s="3"/>
      <c r="F312" s="3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1"/>
      <c r="B313" s="3"/>
      <c r="C313" s="3"/>
      <c r="D313" s="3"/>
      <c r="E313" s="3"/>
      <c r="F313" s="3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1"/>
      <c r="B314" s="3"/>
      <c r="C314" s="3"/>
      <c r="D314" s="3"/>
      <c r="E314" s="3"/>
      <c r="F314" s="3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1"/>
      <c r="B315" s="3"/>
      <c r="C315" s="3"/>
      <c r="D315" s="3"/>
      <c r="E315" s="3"/>
      <c r="F315" s="3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1"/>
      <c r="B316" s="3"/>
      <c r="C316" s="3"/>
      <c r="D316" s="3"/>
      <c r="E316" s="3"/>
      <c r="F316" s="3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1"/>
      <c r="B317" s="3"/>
      <c r="C317" s="3"/>
      <c r="D317" s="3"/>
      <c r="E317" s="3"/>
      <c r="F317" s="3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1"/>
      <c r="B318" s="3"/>
      <c r="C318" s="3"/>
      <c r="D318" s="3"/>
      <c r="E318" s="3"/>
      <c r="F318" s="3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1"/>
      <c r="B319" s="3"/>
      <c r="C319" s="3"/>
      <c r="D319" s="3"/>
      <c r="E319" s="3"/>
      <c r="F319" s="3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1"/>
      <c r="B320" s="3"/>
      <c r="C320" s="3"/>
      <c r="D320" s="3"/>
      <c r="E320" s="3"/>
      <c r="F320" s="3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1"/>
      <c r="B321" s="3"/>
      <c r="C321" s="3"/>
      <c r="D321" s="3"/>
      <c r="E321" s="3"/>
      <c r="F321" s="3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1"/>
      <c r="B322" s="3"/>
      <c r="C322" s="3"/>
      <c r="D322" s="3"/>
      <c r="E322" s="3"/>
      <c r="F322" s="3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1"/>
      <c r="B323" s="3"/>
      <c r="C323" s="3"/>
      <c r="D323" s="3"/>
      <c r="E323" s="3"/>
      <c r="F323" s="3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1"/>
      <c r="B324" s="3"/>
      <c r="C324" s="3"/>
      <c r="D324" s="3"/>
      <c r="E324" s="3"/>
      <c r="F324" s="3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1"/>
      <c r="B325" s="3"/>
      <c r="C325" s="3"/>
      <c r="D325" s="3"/>
      <c r="E325" s="3"/>
      <c r="F325" s="3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1"/>
      <c r="B326" s="3"/>
      <c r="C326" s="3"/>
      <c r="D326" s="3"/>
      <c r="E326" s="3"/>
      <c r="F326" s="3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1"/>
      <c r="B327" s="3"/>
      <c r="C327" s="3"/>
      <c r="D327" s="3"/>
      <c r="E327" s="3"/>
      <c r="F327" s="3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1"/>
      <c r="B328" s="3"/>
      <c r="C328" s="3"/>
      <c r="D328" s="3"/>
      <c r="E328" s="3"/>
      <c r="F328" s="3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1"/>
      <c r="B329" s="3"/>
      <c r="C329" s="3"/>
      <c r="D329" s="3"/>
      <c r="E329" s="3"/>
      <c r="F329" s="3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1"/>
      <c r="B330" s="3"/>
      <c r="C330" s="3"/>
      <c r="D330" s="3"/>
      <c r="E330" s="3"/>
      <c r="F330" s="3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1"/>
      <c r="B331" s="3"/>
      <c r="C331" s="3"/>
      <c r="D331" s="3"/>
      <c r="E331" s="3"/>
      <c r="F331" s="3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1"/>
      <c r="B332" s="3"/>
      <c r="C332" s="3"/>
      <c r="D332" s="3"/>
      <c r="E332" s="3"/>
      <c r="F332" s="3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1"/>
      <c r="B333" s="3"/>
      <c r="C333" s="3"/>
      <c r="D333" s="3"/>
      <c r="E333" s="3"/>
      <c r="F333" s="3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1"/>
      <c r="B334" s="3"/>
      <c r="C334" s="3"/>
      <c r="D334" s="3"/>
      <c r="E334" s="3"/>
      <c r="F334" s="3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1"/>
      <c r="B335" s="3"/>
      <c r="C335" s="3"/>
      <c r="D335" s="3"/>
      <c r="E335" s="3"/>
      <c r="F335" s="3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1"/>
      <c r="B336" s="3"/>
      <c r="C336" s="3"/>
      <c r="D336" s="3"/>
      <c r="E336" s="3"/>
      <c r="F336" s="3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1"/>
      <c r="B337" s="3"/>
      <c r="C337" s="3"/>
      <c r="D337" s="3"/>
      <c r="E337" s="3"/>
      <c r="F337" s="3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1"/>
      <c r="B338" s="3"/>
      <c r="C338" s="3"/>
      <c r="D338" s="3"/>
      <c r="E338" s="3"/>
      <c r="F338" s="3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1"/>
      <c r="B339" s="3"/>
      <c r="C339" s="3"/>
      <c r="D339" s="3"/>
      <c r="E339" s="3"/>
      <c r="F339" s="3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1"/>
      <c r="B340" s="3"/>
      <c r="C340" s="3"/>
      <c r="D340" s="3"/>
      <c r="E340" s="3"/>
      <c r="F340" s="3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1"/>
      <c r="B341" s="3"/>
      <c r="C341" s="3"/>
      <c r="D341" s="3"/>
      <c r="E341" s="3"/>
      <c r="F341" s="3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1"/>
      <c r="B342" s="3"/>
      <c r="C342" s="3"/>
      <c r="D342" s="3"/>
      <c r="E342" s="3"/>
      <c r="F342" s="3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1"/>
      <c r="B343" s="3"/>
      <c r="C343" s="3"/>
      <c r="D343" s="3"/>
      <c r="E343" s="3"/>
      <c r="F343" s="3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1"/>
      <c r="B344" s="3"/>
      <c r="C344" s="3"/>
      <c r="D344" s="3"/>
      <c r="E344" s="3"/>
      <c r="F344" s="3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1"/>
      <c r="B345" s="3"/>
      <c r="C345" s="3"/>
      <c r="D345" s="3"/>
      <c r="E345" s="3"/>
      <c r="F345" s="3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1"/>
      <c r="B346" s="3"/>
      <c r="C346" s="3"/>
      <c r="D346" s="3"/>
      <c r="E346" s="3"/>
      <c r="F346" s="3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1"/>
      <c r="B347" s="3"/>
      <c r="C347" s="3"/>
      <c r="D347" s="3"/>
      <c r="E347" s="3"/>
      <c r="F347" s="3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1"/>
      <c r="B348" s="3"/>
      <c r="C348" s="3"/>
      <c r="D348" s="3"/>
      <c r="E348" s="3"/>
      <c r="F348" s="3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1"/>
      <c r="B349" s="3"/>
      <c r="C349" s="3"/>
      <c r="D349" s="3"/>
      <c r="E349" s="3"/>
      <c r="F349" s="3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1"/>
      <c r="B350" s="3"/>
      <c r="C350" s="3"/>
      <c r="D350" s="3"/>
      <c r="E350" s="3"/>
      <c r="F350" s="3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1"/>
      <c r="B351" s="3"/>
      <c r="C351" s="3"/>
      <c r="D351" s="3"/>
      <c r="E351" s="3"/>
      <c r="F351" s="3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1"/>
      <c r="B352" s="3"/>
      <c r="C352" s="3"/>
      <c r="D352" s="3"/>
      <c r="E352" s="3"/>
      <c r="F352" s="3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1"/>
      <c r="B353" s="3"/>
      <c r="C353" s="3"/>
      <c r="D353" s="3"/>
      <c r="E353" s="3"/>
      <c r="F353" s="3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1"/>
      <c r="B354" s="3"/>
      <c r="C354" s="3"/>
      <c r="D354" s="3"/>
      <c r="E354" s="3"/>
      <c r="F354" s="3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1"/>
      <c r="B355" s="3"/>
      <c r="C355" s="3"/>
      <c r="D355" s="3"/>
      <c r="E355" s="3"/>
      <c r="F355" s="3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1"/>
      <c r="B356" s="3"/>
      <c r="C356" s="3"/>
      <c r="D356" s="3"/>
      <c r="E356" s="3"/>
      <c r="F356" s="3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1"/>
      <c r="B357" s="3"/>
      <c r="C357" s="3"/>
      <c r="D357" s="3"/>
      <c r="E357" s="3"/>
      <c r="F357" s="3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1"/>
      <c r="B358" s="3"/>
      <c r="C358" s="3"/>
      <c r="D358" s="3"/>
      <c r="E358" s="3"/>
      <c r="F358" s="3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1"/>
      <c r="B359" s="3"/>
      <c r="C359" s="3"/>
      <c r="D359" s="3"/>
      <c r="E359" s="3"/>
      <c r="F359" s="3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1"/>
      <c r="B360" s="3"/>
      <c r="C360" s="3"/>
      <c r="D360" s="3"/>
      <c r="E360" s="3"/>
      <c r="F360" s="3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1"/>
      <c r="B361" s="3"/>
      <c r="C361" s="3"/>
      <c r="D361" s="3"/>
      <c r="E361" s="3"/>
      <c r="F361" s="3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1"/>
      <c r="B362" s="3"/>
      <c r="C362" s="3"/>
      <c r="D362" s="3"/>
      <c r="E362" s="3"/>
      <c r="F362" s="3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1"/>
      <c r="B363" s="3"/>
      <c r="C363" s="3"/>
      <c r="D363" s="3"/>
      <c r="E363" s="3"/>
      <c r="F363" s="3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1"/>
      <c r="B364" s="3"/>
      <c r="C364" s="3"/>
      <c r="D364" s="3"/>
      <c r="E364" s="3"/>
      <c r="F364" s="3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1"/>
      <c r="B365" s="3"/>
      <c r="C365" s="3"/>
      <c r="D365" s="3"/>
      <c r="E365" s="3"/>
      <c r="F365" s="3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1"/>
      <c r="B366" s="3"/>
      <c r="C366" s="3"/>
      <c r="D366" s="3"/>
      <c r="E366" s="3"/>
      <c r="F366" s="3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1"/>
      <c r="B367" s="3"/>
      <c r="C367" s="3"/>
      <c r="D367" s="3"/>
      <c r="E367" s="3"/>
      <c r="F367" s="3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1"/>
      <c r="B368" s="3"/>
      <c r="C368" s="3"/>
      <c r="D368" s="3"/>
      <c r="E368" s="3"/>
      <c r="F368" s="3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1"/>
      <c r="B369" s="3"/>
      <c r="C369" s="3"/>
      <c r="D369" s="3"/>
      <c r="E369" s="3"/>
      <c r="F369" s="3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1"/>
      <c r="B370" s="3"/>
      <c r="C370" s="3"/>
      <c r="D370" s="3"/>
      <c r="E370" s="3"/>
      <c r="F370" s="3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1"/>
      <c r="B371" s="3"/>
      <c r="C371" s="3"/>
      <c r="D371" s="3"/>
      <c r="E371" s="3"/>
      <c r="F371" s="3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1"/>
      <c r="B372" s="3"/>
      <c r="C372" s="3"/>
      <c r="D372" s="3"/>
      <c r="E372" s="3"/>
      <c r="F372" s="3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1"/>
      <c r="B373" s="3"/>
      <c r="C373" s="3"/>
      <c r="D373" s="3"/>
      <c r="E373" s="3"/>
      <c r="F373" s="3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1"/>
      <c r="B374" s="3"/>
      <c r="C374" s="3"/>
      <c r="D374" s="3"/>
      <c r="E374" s="3"/>
      <c r="F374" s="3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1"/>
      <c r="B375" s="3"/>
      <c r="C375" s="3"/>
      <c r="D375" s="3"/>
      <c r="E375" s="3"/>
      <c r="F375" s="3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1"/>
      <c r="B376" s="3"/>
      <c r="C376" s="3"/>
      <c r="D376" s="3"/>
      <c r="E376" s="3"/>
      <c r="F376" s="3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1"/>
      <c r="B377" s="3"/>
      <c r="C377" s="3"/>
      <c r="D377" s="3"/>
      <c r="E377" s="3"/>
      <c r="F377" s="3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1"/>
      <c r="B378" s="3"/>
      <c r="C378" s="3"/>
      <c r="D378" s="3"/>
      <c r="E378" s="3"/>
      <c r="F378" s="3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1"/>
      <c r="B379" s="3"/>
      <c r="C379" s="3"/>
      <c r="D379" s="3"/>
      <c r="E379" s="3"/>
      <c r="F379" s="3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1"/>
      <c r="B380" s="3"/>
      <c r="C380" s="3"/>
      <c r="D380" s="3"/>
      <c r="E380" s="3"/>
      <c r="F380" s="3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1"/>
      <c r="B381" s="3"/>
      <c r="C381" s="3"/>
      <c r="D381" s="3"/>
      <c r="E381" s="3"/>
      <c r="F381" s="3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1"/>
      <c r="B382" s="3"/>
      <c r="C382" s="3"/>
      <c r="D382" s="3"/>
      <c r="E382" s="3"/>
      <c r="F382" s="3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1"/>
      <c r="B383" s="3"/>
      <c r="C383" s="3"/>
      <c r="D383" s="3"/>
      <c r="E383" s="3"/>
      <c r="F383" s="3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1"/>
      <c r="B384" s="3"/>
      <c r="C384" s="3"/>
      <c r="D384" s="3"/>
      <c r="E384" s="3"/>
      <c r="F384" s="3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1"/>
      <c r="B385" s="3"/>
      <c r="C385" s="3"/>
      <c r="D385" s="3"/>
      <c r="E385" s="3"/>
      <c r="F385" s="3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1"/>
      <c r="B386" s="3"/>
      <c r="C386" s="3"/>
      <c r="D386" s="3"/>
      <c r="E386" s="3"/>
      <c r="F386" s="3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1"/>
      <c r="B387" s="3"/>
      <c r="C387" s="3"/>
      <c r="D387" s="3"/>
      <c r="E387" s="3"/>
      <c r="F387" s="3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1"/>
      <c r="B388" s="3"/>
      <c r="C388" s="3"/>
      <c r="D388" s="3"/>
      <c r="E388" s="3"/>
      <c r="F388" s="3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1"/>
      <c r="B389" s="3"/>
      <c r="C389" s="3"/>
      <c r="D389" s="3"/>
      <c r="E389" s="3"/>
      <c r="F389" s="3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1"/>
      <c r="B390" s="3"/>
      <c r="C390" s="3"/>
      <c r="D390" s="3"/>
      <c r="E390" s="3"/>
      <c r="F390" s="3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1"/>
      <c r="B391" s="3"/>
      <c r="C391" s="3"/>
      <c r="D391" s="3"/>
      <c r="E391" s="3"/>
      <c r="F391" s="3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1"/>
      <c r="B392" s="3"/>
      <c r="C392" s="3"/>
      <c r="D392" s="3"/>
      <c r="E392" s="3"/>
      <c r="F392" s="3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1"/>
      <c r="B393" s="3"/>
      <c r="C393" s="3"/>
      <c r="D393" s="3"/>
      <c r="E393" s="3"/>
      <c r="F393" s="3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1"/>
      <c r="B394" s="3"/>
      <c r="C394" s="3"/>
      <c r="D394" s="3"/>
      <c r="E394" s="3"/>
      <c r="F394" s="3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1"/>
      <c r="B395" s="3"/>
      <c r="C395" s="3"/>
      <c r="D395" s="3"/>
      <c r="E395" s="3"/>
      <c r="F395" s="3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1"/>
      <c r="B396" s="3"/>
      <c r="C396" s="3"/>
      <c r="D396" s="3"/>
      <c r="E396" s="3"/>
      <c r="F396" s="3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1"/>
      <c r="B397" s="3"/>
      <c r="C397" s="3"/>
      <c r="D397" s="3"/>
      <c r="E397" s="3"/>
      <c r="F397" s="3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1"/>
      <c r="B398" s="3"/>
      <c r="C398" s="3"/>
      <c r="D398" s="3"/>
      <c r="E398" s="3"/>
      <c r="F398" s="3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1"/>
      <c r="B399" s="3"/>
      <c r="C399" s="3"/>
      <c r="D399" s="3"/>
      <c r="E399" s="3"/>
      <c r="F399" s="3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1"/>
      <c r="B400" s="3"/>
      <c r="C400" s="3"/>
      <c r="D400" s="3"/>
      <c r="E400" s="3"/>
      <c r="F400" s="3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1"/>
      <c r="B401" s="3"/>
      <c r="C401" s="3"/>
      <c r="D401" s="3"/>
      <c r="E401" s="3"/>
      <c r="F401" s="3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1"/>
      <c r="B402" s="3"/>
      <c r="C402" s="3"/>
      <c r="D402" s="3"/>
      <c r="E402" s="3"/>
      <c r="F402" s="3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1"/>
      <c r="B403" s="3"/>
      <c r="C403" s="3"/>
      <c r="D403" s="3"/>
      <c r="E403" s="3"/>
      <c r="F403" s="3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1"/>
      <c r="B404" s="3"/>
      <c r="C404" s="3"/>
      <c r="D404" s="3"/>
      <c r="E404" s="3"/>
      <c r="F404" s="3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1"/>
      <c r="B405" s="3"/>
      <c r="C405" s="3"/>
      <c r="D405" s="3"/>
      <c r="E405" s="3"/>
      <c r="F405" s="3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1"/>
      <c r="B406" s="3"/>
      <c r="C406" s="3"/>
      <c r="D406" s="3"/>
      <c r="E406" s="3"/>
      <c r="F406" s="3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1"/>
      <c r="B407" s="3"/>
      <c r="C407" s="3"/>
      <c r="D407" s="3"/>
      <c r="E407" s="3"/>
      <c r="F407" s="3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1"/>
      <c r="B408" s="3"/>
      <c r="C408" s="3"/>
      <c r="D408" s="3"/>
      <c r="E408" s="3"/>
      <c r="F408" s="3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1"/>
      <c r="B409" s="3"/>
      <c r="C409" s="3"/>
      <c r="D409" s="3"/>
      <c r="E409" s="3"/>
      <c r="F409" s="3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1"/>
      <c r="B410" s="3"/>
      <c r="C410" s="3"/>
      <c r="D410" s="3"/>
      <c r="E410" s="3"/>
      <c r="F410" s="3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1"/>
      <c r="B411" s="3"/>
      <c r="C411" s="3"/>
      <c r="D411" s="3"/>
      <c r="E411" s="3"/>
      <c r="F411" s="3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1"/>
      <c r="B412" s="3"/>
      <c r="C412" s="3"/>
      <c r="D412" s="3"/>
      <c r="E412" s="3"/>
      <c r="F412" s="3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1"/>
      <c r="B413" s="3"/>
      <c r="C413" s="3"/>
      <c r="D413" s="3"/>
      <c r="E413" s="3"/>
      <c r="F413" s="3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1"/>
      <c r="B414" s="3"/>
      <c r="C414" s="3"/>
      <c r="D414" s="3"/>
      <c r="E414" s="3"/>
      <c r="F414" s="3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1"/>
      <c r="B415" s="3"/>
      <c r="C415" s="3"/>
      <c r="D415" s="3"/>
      <c r="E415" s="3"/>
      <c r="F415" s="3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1"/>
      <c r="B416" s="3"/>
      <c r="C416" s="3"/>
      <c r="D416" s="3"/>
      <c r="E416" s="3"/>
      <c r="F416" s="3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1"/>
      <c r="B417" s="3"/>
      <c r="C417" s="3"/>
      <c r="D417" s="3"/>
      <c r="E417" s="3"/>
      <c r="F417" s="3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1"/>
      <c r="B418" s="3"/>
      <c r="C418" s="3"/>
      <c r="D418" s="3"/>
      <c r="E418" s="3"/>
      <c r="F418" s="3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1"/>
      <c r="B419" s="3"/>
      <c r="C419" s="3"/>
      <c r="D419" s="3"/>
      <c r="E419" s="3"/>
      <c r="F419" s="3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1"/>
      <c r="B420" s="3"/>
      <c r="C420" s="3"/>
      <c r="D420" s="3"/>
      <c r="E420" s="3"/>
      <c r="F420" s="3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1"/>
      <c r="B421" s="3"/>
      <c r="C421" s="3"/>
      <c r="D421" s="3"/>
      <c r="E421" s="3"/>
      <c r="F421" s="3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1"/>
      <c r="B422" s="3"/>
      <c r="C422" s="3"/>
      <c r="D422" s="3"/>
      <c r="E422" s="3"/>
      <c r="F422" s="3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1"/>
      <c r="B423" s="3"/>
      <c r="C423" s="3"/>
      <c r="D423" s="3"/>
      <c r="E423" s="3"/>
      <c r="F423" s="3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1"/>
      <c r="B424" s="3"/>
      <c r="C424" s="3"/>
      <c r="D424" s="3"/>
      <c r="E424" s="3"/>
      <c r="F424" s="3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1"/>
      <c r="B425" s="3"/>
      <c r="C425" s="3"/>
      <c r="D425" s="3"/>
      <c r="E425" s="3"/>
      <c r="F425" s="3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1"/>
      <c r="B426" s="3"/>
      <c r="C426" s="3"/>
      <c r="D426" s="3"/>
      <c r="E426" s="3"/>
      <c r="F426" s="3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1"/>
      <c r="B427" s="3"/>
      <c r="C427" s="3"/>
      <c r="D427" s="3"/>
      <c r="E427" s="3"/>
      <c r="F427" s="3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1"/>
      <c r="B428" s="3"/>
      <c r="C428" s="3"/>
      <c r="D428" s="3"/>
      <c r="E428" s="3"/>
      <c r="F428" s="3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1"/>
      <c r="B429" s="3"/>
      <c r="C429" s="3"/>
      <c r="D429" s="3"/>
      <c r="E429" s="3"/>
      <c r="F429" s="3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1"/>
      <c r="B430" s="3"/>
      <c r="C430" s="3"/>
      <c r="D430" s="3"/>
      <c r="E430" s="3"/>
      <c r="F430" s="3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1"/>
      <c r="B431" s="3"/>
      <c r="C431" s="3"/>
      <c r="D431" s="3"/>
      <c r="E431" s="3"/>
      <c r="F431" s="3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1"/>
      <c r="B432" s="3"/>
      <c r="C432" s="3"/>
      <c r="D432" s="3"/>
      <c r="E432" s="3"/>
      <c r="F432" s="3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1"/>
      <c r="B433" s="3"/>
      <c r="C433" s="3"/>
      <c r="D433" s="3"/>
      <c r="E433" s="3"/>
      <c r="F433" s="3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1"/>
      <c r="B434" s="3"/>
      <c r="C434" s="3"/>
      <c r="D434" s="3"/>
      <c r="E434" s="3"/>
      <c r="F434" s="3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1"/>
      <c r="B435" s="3"/>
      <c r="C435" s="3"/>
      <c r="D435" s="3"/>
      <c r="E435" s="3"/>
      <c r="F435" s="3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1"/>
      <c r="B436" s="3"/>
      <c r="C436" s="3"/>
      <c r="D436" s="3"/>
      <c r="E436" s="3"/>
      <c r="F436" s="3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1"/>
      <c r="B437" s="3"/>
      <c r="C437" s="3"/>
      <c r="D437" s="3"/>
      <c r="E437" s="3"/>
      <c r="F437" s="3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1"/>
      <c r="B438" s="3"/>
      <c r="C438" s="3"/>
      <c r="D438" s="3"/>
      <c r="E438" s="3"/>
      <c r="F438" s="3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1"/>
      <c r="B439" s="3"/>
      <c r="C439" s="3"/>
      <c r="D439" s="3"/>
      <c r="E439" s="3"/>
      <c r="F439" s="3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33"/>
      <c r="B440" s="9"/>
      <c r="C440" s="9"/>
      <c r="D440" s="9"/>
      <c r="E440" s="9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33"/>
      <c r="B441" s="9"/>
      <c r="C441" s="9"/>
      <c r="D441" s="9"/>
      <c r="E441" s="9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33"/>
      <c r="B442" s="9"/>
      <c r="C442" s="9"/>
      <c r="D442" s="9"/>
      <c r="E442" s="9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33"/>
      <c r="B443" s="9"/>
      <c r="C443" s="9"/>
      <c r="D443" s="9"/>
      <c r="E443" s="9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33"/>
      <c r="B444" s="9"/>
      <c r="C444" s="9"/>
      <c r="D444" s="9"/>
      <c r="E444" s="9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33"/>
      <c r="B445" s="9"/>
      <c r="C445" s="9"/>
      <c r="D445" s="9"/>
      <c r="E445" s="9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33"/>
      <c r="B446" s="9"/>
      <c r="C446" s="9"/>
      <c r="D446" s="9"/>
      <c r="E446" s="9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33"/>
      <c r="B447" s="9"/>
      <c r="C447" s="9"/>
      <c r="D447" s="9"/>
      <c r="E447" s="9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33"/>
      <c r="B448" s="9"/>
      <c r="C448" s="9"/>
      <c r="D448" s="9"/>
      <c r="E448" s="9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33"/>
      <c r="B449" s="9"/>
      <c r="C449" s="9"/>
      <c r="D449" s="9"/>
      <c r="E449" s="9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33"/>
      <c r="B450" s="9"/>
      <c r="C450" s="9"/>
      <c r="D450" s="9"/>
      <c r="E450" s="9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3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3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3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3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3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3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3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3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3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3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3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3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3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3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3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3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3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3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3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3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3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3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3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3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3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3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3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3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3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3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3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3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3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3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3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3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3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3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3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3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3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3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3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3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3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3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3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3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3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3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3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3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3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3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3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3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3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3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3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3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3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3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3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3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3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3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3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3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3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3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3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3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3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3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3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3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3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3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3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3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3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3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3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3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3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3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3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3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3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3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3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3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3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3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3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3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3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3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3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3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3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3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3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3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3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3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3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3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3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3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3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3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3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3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3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3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3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3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3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3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3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3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3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3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3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3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3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3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3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3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3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3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3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3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3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3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3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3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3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3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3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3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3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3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3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3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3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3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3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3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3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3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3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3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3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3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3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3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3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3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3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3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3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3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3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3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3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3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3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3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3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3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3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3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3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3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3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3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3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3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3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3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3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3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3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3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3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3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3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3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3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3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3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3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3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3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3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3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3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3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3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3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3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3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3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3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3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3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3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3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3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3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3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3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3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3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3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3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3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3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3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3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3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3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3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3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3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3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3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3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3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3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3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3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3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3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3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3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3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3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3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3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3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3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3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3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3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3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3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3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3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3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3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3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3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3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3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3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3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3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3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3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3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3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3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3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3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3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3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3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3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3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3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3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3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3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3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3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3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3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3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3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3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3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3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3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3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3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3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3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3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3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3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3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3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3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3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3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3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3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3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3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3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3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3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3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3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3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3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3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3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3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3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3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3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3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3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3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3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3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3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3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3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3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3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3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3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3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3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3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3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3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3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3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3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3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3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3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3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3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3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3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3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3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3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3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3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3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3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3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3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3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3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3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3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3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3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3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3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3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3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3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3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3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3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3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3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3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3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3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3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3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3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3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3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3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3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3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3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3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3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3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3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3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3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3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3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3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3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3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3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3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3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3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3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3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3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3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3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3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3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3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3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3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3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3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3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3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3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3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3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3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3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3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3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3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3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3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3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3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3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3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3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3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3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3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3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3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3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3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3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3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3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3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3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3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3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3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3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3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3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3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3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3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3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3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3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3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3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3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3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3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3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3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3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3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3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3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3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3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3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3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3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3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3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3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3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3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3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3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3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3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3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3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3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3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3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3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3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3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3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3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3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3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3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3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3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3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3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3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3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3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3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3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3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3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3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3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3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3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3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3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3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3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3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3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3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3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3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3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3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3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3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3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3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3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3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3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3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3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3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3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3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3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3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3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3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3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3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3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3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3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3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3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3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3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3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3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3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3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3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3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3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3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3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3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3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3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3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3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autoFilter ref="B4:E250" xr:uid="{00000000-0009-0000-0000-000000000000}"/>
  <pageMargins left="0.70866141732283505" right="0.70866141732283505" top="0.15748031496063" bottom="0.74803149606299202" header="0" footer="0"/>
  <pageSetup orientation="landscape"/>
  <rowBreaks count="1" manualBreakCount="1">
    <brk id="7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B2E0B-468F-469D-98D6-D742AE265C8A}">
  <dimension ref="A1:I361"/>
  <sheetViews>
    <sheetView tabSelected="1" topLeftCell="A3" workbookViewId="0">
      <selection activeCell="E7" sqref="E7"/>
    </sheetView>
  </sheetViews>
  <sheetFormatPr defaultRowHeight="15.75"/>
  <cols>
    <col min="1" max="1" width="73" style="299" customWidth="1"/>
    <col min="2" max="2" width="24.625" style="307" customWidth="1"/>
    <col min="3" max="3" width="7.125" style="309" customWidth="1"/>
    <col min="4" max="4" width="9.75" style="299" customWidth="1"/>
    <col min="5" max="16384" width="9" style="299"/>
  </cols>
  <sheetData>
    <row r="1" spans="1:5" ht="18.75" customHeight="1">
      <c r="A1" s="367" t="s">
        <v>0</v>
      </c>
      <c r="B1" s="368"/>
      <c r="C1" s="369"/>
    </row>
    <row r="2" spans="1:5" ht="16.5" thickBot="1">
      <c r="A2" s="370"/>
      <c r="B2" s="371"/>
      <c r="C2" s="372"/>
    </row>
    <row r="3" spans="1:5" ht="76.5" customHeight="1">
      <c r="A3" s="356" t="s">
        <v>720</v>
      </c>
      <c r="B3" s="308" t="s">
        <v>4</v>
      </c>
      <c r="C3" s="310" t="s">
        <v>719</v>
      </c>
    </row>
    <row r="4" spans="1:5" ht="21">
      <c r="A4" s="311" t="s">
        <v>7</v>
      </c>
      <c r="B4" s="312"/>
      <c r="C4" s="313"/>
    </row>
    <row r="5" spans="1:5" ht="20.25">
      <c r="A5" s="314" t="s">
        <v>8</v>
      </c>
      <c r="B5" s="315" t="s">
        <v>723</v>
      </c>
      <c r="C5" s="316">
        <v>1</v>
      </c>
    </row>
    <row r="6" spans="1:5" ht="20.25">
      <c r="A6" s="314" t="s">
        <v>707</v>
      </c>
      <c r="B6" s="315"/>
      <c r="C6" s="316">
        <v>1</v>
      </c>
    </row>
    <row r="7" spans="1:5" ht="20.25">
      <c r="A7" s="314" t="s">
        <v>11</v>
      </c>
      <c r="B7" s="315" t="s">
        <v>13</v>
      </c>
      <c r="C7" s="317">
        <v>2</v>
      </c>
    </row>
    <row r="8" spans="1:5" ht="20.25">
      <c r="A8" s="314" t="s">
        <v>14</v>
      </c>
      <c r="B8" s="315" t="s">
        <v>724</v>
      </c>
      <c r="C8" s="316">
        <v>1</v>
      </c>
    </row>
    <row r="9" spans="1:5" ht="20.25">
      <c r="A9" s="314" t="s">
        <v>17</v>
      </c>
      <c r="B9" s="315" t="s">
        <v>725</v>
      </c>
      <c r="C9" s="316">
        <v>1</v>
      </c>
    </row>
    <row r="10" spans="1:5" ht="20.25">
      <c r="A10" s="318" t="s">
        <v>20</v>
      </c>
      <c r="B10" s="315"/>
      <c r="C10" s="316"/>
    </row>
    <row r="11" spans="1:5" ht="40.5">
      <c r="A11" s="314" t="s">
        <v>21</v>
      </c>
      <c r="B11" s="315" t="s">
        <v>726</v>
      </c>
      <c r="C11" s="316">
        <v>1</v>
      </c>
    </row>
    <row r="12" spans="1:5" ht="21">
      <c r="A12" s="319" t="s">
        <v>25</v>
      </c>
      <c r="B12" s="320"/>
      <c r="C12" s="313"/>
    </row>
    <row r="13" spans="1:5" ht="20.25">
      <c r="A13" s="314" t="s">
        <v>26</v>
      </c>
      <c r="B13" s="321" t="s">
        <v>727</v>
      </c>
      <c r="C13" s="316">
        <v>1</v>
      </c>
    </row>
    <row r="14" spans="1:5" ht="20.25">
      <c r="A14" s="314" t="s">
        <v>21</v>
      </c>
      <c r="B14" s="321" t="s">
        <v>728</v>
      </c>
      <c r="C14" s="316">
        <v>8</v>
      </c>
    </row>
    <row r="15" spans="1:5" ht="20.25">
      <c r="A15" s="322" t="s">
        <v>708</v>
      </c>
      <c r="B15" s="321" t="s">
        <v>729</v>
      </c>
      <c r="C15" s="316">
        <v>1</v>
      </c>
    </row>
    <row r="16" spans="1:5" ht="45.75" customHeight="1">
      <c r="A16" s="359" t="s">
        <v>39</v>
      </c>
      <c r="B16" s="360"/>
      <c r="C16" s="323"/>
      <c r="E16" s="299" t="s">
        <v>345</v>
      </c>
    </row>
    <row r="17" spans="1:9" ht="20.25">
      <c r="A17" s="314" t="s">
        <v>40</v>
      </c>
      <c r="B17" s="315" t="s">
        <v>13</v>
      </c>
      <c r="C17" s="316">
        <v>1</v>
      </c>
    </row>
    <row r="18" spans="1:9" ht="20.25">
      <c r="A18" s="361" t="s">
        <v>42</v>
      </c>
      <c r="B18" s="362"/>
      <c r="C18" s="325"/>
    </row>
    <row r="19" spans="1:9" ht="20.25">
      <c r="A19" s="326" t="s">
        <v>43</v>
      </c>
      <c r="B19" s="315" t="s">
        <v>13</v>
      </c>
      <c r="C19" s="316">
        <v>1</v>
      </c>
    </row>
    <row r="20" spans="1:9" ht="40.5">
      <c r="A20" s="314" t="s">
        <v>21</v>
      </c>
      <c r="B20" s="315" t="s">
        <v>726</v>
      </c>
      <c r="C20" s="316">
        <v>8</v>
      </c>
    </row>
    <row r="21" spans="1:9" ht="57.75" customHeight="1">
      <c r="A21" s="314" t="s">
        <v>53</v>
      </c>
      <c r="B21" s="327" t="s">
        <v>737</v>
      </c>
      <c r="C21" s="316">
        <v>1</v>
      </c>
    </row>
    <row r="22" spans="1:9" ht="20.25">
      <c r="A22" s="357" t="s">
        <v>55</v>
      </c>
      <c r="B22" s="358"/>
      <c r="C22" s="328"/>
      <c r="I22" s="299" t="s">
        <v>717</v>
      </c>
    </row>
    <row r="23" spans="1:9" ht="20.25">
      <c r="A23" s="326" t="s">
        <v>68</v>
      </c>
      <c r="B23" s="315" t="s">
        <v>13</v>
      </c>
      <c r="C23" s="316">
        <v>1</v>
      </c>
    </row>
    <row r="24" spans="1:9" ht="40.5">
      <c r="A24" s="314" t="s">
        <v>21</v>
      </c>
      <c r="B24" s="315" t="s">
        <v>730</v>
      </c>
      <c r="C24" s="316">
        <v>1</v>
      </c>
    </row>
    <row r="25" spans="1:9" ht="20.25">
      <c r="A25" s="314" t="s">
        <v>21</v>
      </c>
      <c r="B25" s="315" t="s">
        <v>729</v>
      </c>
      <c r="C25" s="316">
        <v>4</v>
      </c>
    </row>
    <row r="26" spans="1:9" ht="20.25">
      <c r="A26" s="357" t="s">
        <v>67</v>
      </c>
      <c r="B26" s="358"/>
      <c r="C26" s="328"/>
    </row>
    <row r="27" spans="1:9" ht="20.25">
      <c r="A27" s="326" t="s">
        <v>68</v>
      </c>
      <c r="B27" s="315" t="s">
        <v>718</v>
      </c>
      <c r="C27" s="316">
        <v>1</v>
      </c>
    </row>
    <row r="28" spans="1:9" ht="40.5">
      <c r="A28" s="326" t="s">
        <v>21</v>
      </c>
      <c r="B28" s="315" t="s">
        <v>726</v>
      </c>
      <c r="C28" s="316">
        <v>3</v>
      </c>
    </row>
    <row r="29" spans="1:9" ht="20.25">
      <c r="A29" s="357" t="s">
        <v>73</v>
      </c>
      <c r="B29" s="358"/>
      <c r="C29" s="328"/>
    </row>
    <row r="30" spans="1:9" ht="20.25">
      <c r="A30" s="326" t="s">
        <v>68</v>
      </c>
      <c r="B30" s="315" t="s">
        <v>13</v>
      </c>
      <c r="C30" s="316">
        <v>1</v>
      </c>
    </row>
    <row r="31" spans="1:9" ht="40.5">
      <c r="A31" s="326" t="s">
        <v>21</v>
      </c>
      <c r="B31" s="315" t="s">
        <v>730</v>
      </c>
      <c r="C31" s="316">
        <v>2</v>
      </c>
    </row>
    <row r="32" spans="1:9" ht="20.25">
      <c r="A32" s="326" t="s">
        <v>87</v>
      </c>
      <c r="B32" s="315" t="s">
        <v>729</v>
      </c>
      <c r="C32" s="316">
        <v>1</v>
      </c>
    </row>
    <row r="33" spans="1:3" ht="20.25">
      <c r="A33" s="357" t="s">
        <v>78</v>
      </c>
      <c r="B33" s="358"/>
      <c r="C33" s="328"/>
    </row>
    <row r="34" spans="1:3" ht="20.25">
      <c r="A34" s="326" t="s">
        <v>68</v>
      </c>
      <c r="B34" s="315" t="s">
        <v>13</v>
      </c>
      <c r="C34" s="316">
        <v>1</v>
      </c>
    </row>
    <row r="35" spans="1:3" ht="40.5">
      <c r="A35" s="326" t="s">
        <v>21</v>
      </c>
      <c r="B35" s="315" t="s">
        <v>730</v>
      </c>
      <c r="C35" s="316">
        <v>1</v>
      </c>
    </row>
    <row r="36" spans="1:3" ht="60.75">
      <c r="A36" s="314" t="s">
        <v>80</v>
      </c>
      <c r="B36" s="315" t="s">
        <v>743</v>
      </c>
      <c r="C36" s="316">
        <v>2</v>
      </c>
    </row>
    <row r="37" spans="1:3" ht="20.25">
      <c r="A37" s="357" t="s">
        <v>84</v>
      </c>
      <c r="B37" s="358"/>
      <c r="C37" s="328"/>
    </row>
    <row r="38" spans="1:3" ht="20.25">
      <c r="A38" s="326" t="s">
        <v>68</v>
      </c>
      <c r="B38" s="315" t="s">
        <v>13</v>
      </c>
      <c r="C38" s="316">
        <v>1</v>
      </c>
    </row>
    <row r="39" spans="1:3" ht="40.5">
      <c r="A39" s="326" t="s">
        <v>87</v>
      </c>
      <c r="B39" s="315" t="s">
        <v>726</v>
      </c>
      <c r="C39" s="316">
        <v>3</v>
      </c>
    </row>
    <row r="40" spans="1:3" ht="60.75">
      <c r="A40" s="314" t="s">
        <v>80</v>
      </c>
      <c r="B40" s="315" t="s">
        <v>743</v>
      </c>
      <c r="C40" s="316">
        <v>3</v>
      </c>
    </row>
    <row r="41" spans="1:3" ht="20.25">
      <c r="A41" s="357" t="s">
        <v>96</v>
      </c>
      <c r="B41" s="358"/>
      <c r="C41" s="328"/>
    </row>
    <row r="42" spans="1:3" ht="20.25">
      <c r="A42" s="326" t="s">
        <v>68</v>
      </c>
      <c r="B42" s="315" t="s">
        <v>13</v>
      </c>
      <c r="C42" s="316">
        <v>1</v>
      </c>
    </row>
    <row r="43" spans="1:3" ht="40.5">
      <c r="A43" s="326" t="s">
        <v>21</v>
      </c>
      <c r="B43" s="315" t="s">
        <v>731</v>
      </c>
      <c r="C43" s="316">
        <v>2</v>
      </c>
    </row>
    <row r="44" spans="1:3" ht="40.5">
      <c r="A44" s="326" t="s">
        <v>709</v>
      </c>
      <c r="B44" s="315" t="s">
        <v>730</v>
      </c>
      <c r="C44" s="316">
        <v>1</v>
      </c>
    </row>
    <row r="45" spans="1:3" ht="60.75">
      <c r="A45" s="314" t="s">
        <v>80</v>
      </c>
      <c r="B45" s="315" t="s">
        <v>743</v>
      </c>
      <c r="C45" s="316">
        <v>3</v>
      </c>
    </row>
    <row r="46" spans="1:3" ht="45.75" customHeight="1">
      <c r="A46" s="365" t="s">
        <v>104</v>
      </c>
      <c r="B46" s="366"/>
      <c r="C46" s="329"/>
    </row>
    <row r="47" spans="1:3" ht="20.25">
      <c r="A47" s="314" t="s">
        <v>105</v>
      </c>
      <c r="B47" s="315" t="s">
        <v>13</v>
      </c>
      <c r="C47" s="316">
        <v>1</v>
      </c>
    </row>
    <row r="48" spans="1:3" ht="20.25">
      <c r="A48" s="361" t="s">
        <v>106</v>
      </c>
      <c r="B48" s="362"/>
      <c r="C48" s="328"/>
    </row>
    <row r="49" spans="1:3" ht="20.25">
      <c r="A49" s="326" t="s">
        <v>68</v>
      </c>
      <c r="B49" s="315" t="s">
        <v>13</v>
      </c>
      <c r="C49" s="316">
        <v>1</v>
      </c>
    </row>
    <row r="50" spans="1:3" ht="20.25">
      <c r="A50" s="363" t="s">
        <v>108</v>
      </c>
      <c r="B50" s="364"/>
      <c r="C50" s="330"/>
    </row>
    <row r="51" spans="1:3" ht="40.5">
      <c r="A51" s="326" t="s">
        <v>21</v>
      </c>
      <c r="B51" s="315" t="s">
        <v>726</v>
      </c>
      <c r="C51" s="316">
        <v>1</v>
      </c>
    </row>
    <row r="52" spans="1:3" ht="60.75">
      <c r="A52" s="314" t="s">
        <v>80</v>
      </c>
      <c r="B52" s="315" t="s">
        <v>743</v>
      </c>
      <c r="C52" s="316">
        <v>2</v>
      </c>
    </row>
    <row r="53" spans="1:3" ht="20.25">
      <c r="A53" s="363" t="s">
        <v>112</v>
      </c>
      <c r="B53" s="364"/>
      <c r="C53" s="330"/>
    </row>
    <row r="54" spans="1:3" ht="40.5">
      <c r="A54" s="326" t="s">
        <v>21</v>
      </c>
      <c r="B54" s="315" t="s">
        <v>726</v>
      </c>
      <c r="C54" s="316">
        <v>3</v>
      </c>
    </row>
    <row r="55" spans="1:3" ht="60.75">
      <c r="A55" s="314" t="s">
        <v>80</v>
      </c>
      <c r="B55" s="315" t="s">
        <v>743</v>
      </c>
      <c r="C55" s="316">
        <v>4</v>
      </c>
    </row>
    <row r="56" spans="1:3" ht="20.25">
      <c r="A56" s="314" t="s">
        <v>21</v>
      </c>
      <c r="B56" s="321" t="s">
        <v>728</v>
      </c>
      <c r="C56" s="316">
        <v>1</v>
      </c>
    </row>
    <row r="57" spans="1:3" ht="20.25">
      <c r="A57" s="363" t="s">
        <v>122</v>
      </c>
      <c r="B57" s="364"/>
      <c r="C57" s="330"/>
    </row>
    <row r="58" spans="1:3" ht="40.5">
      <c r="A58" s="326" t="s">
        <v>21</v>
      </c>
      <c r="B58" s="315" t="s">
        <v>730</v>
      </c>
      <c r="C58" s="316">
        <v>3</v>
      </c>
    </row>
    <row r="59" spans="1:3" ht="60.75">
      <c r="A59" s="314" t="s">
        <v>80</v>
      </c>
      <c r="B59" s="315" t="s">
        <v>743</v>
      </c>
      <c r="C59" s="316">
        <v>2</v>
      </c>
    </row>
    <row r="60" spans="1:3" ht="20.25">
      <c r="A60" s="363" t="s">
        <v>128</v>
      </c>
      <c r="B60" s="364"/>
      <c r="C60" s="330"/>
    </row>
    <row r="61" spans="1:3" ht="40.5">
      <c r="A61" s="326" t="s">
        <v>21</v>
      </c>
      <c r="B61" s="315" t="s">
        <v>726</v>
      </c>
      <c r="C61" s="316">
        <v>2</v>
      </c>
    </row>
    <row r="62" spans="1:3" ht="60.75">
      <c r="A62" s="314" t="s">
        <v>80</v>
      </c>
      <c r="B62" s="315" t="s">
        <v>743</v>
      </c>
      <c r="C62" s="316">
        <v>2</v>
      </c>
    </row>
    <row r="63" spans="1:3" ht="20.25">
      <c r="A63" s="375" t="s">
        <v>133</v>
      </c>
      <c r="B63" s="376"/>
      <c r="C63" s="330"/>
    </row>
    <row r="64" spans="1:3" ht="40.5">
      <c r="A64" s="326" t="s">
        <v>21</v>
      </c>
      <c r="B64" s="315" t="s">
        <v>732</v>
      </c>
      <c r="C64" s="316">
        <v>2</v>
      </c>
    </row>
    <row r="65" spans="1:3" ht="60.75">
      <c r="A65" s="314" t="s">
        <v>80</v>
      </c>
      <c r="B65" s="315" t="s">
        <v>743</v>
      </c>
      <c r="C65" s="316">
        <v>2</v>
      </c>
    </row>
    <row r="66" spans="1:3" ht="20.25">
      <c r="A66" s="361" t="s">
        <v>138</v>
      </c>
      <c r="B66" s="362"/>
      <c r="C66" s="328"/>
    </row>
    <row r="67" spans="1:3" ht="20.25">
      <c r="A67" s="326" t="s">
        <v>68</v>
      </c>
      <c r="B67" s="315" t="s">
        <v>13</v>
      </c>
      <c r="C67" s="316">
        <v>1</v>
      </c>
    </row>
    <row r="68" spans="1:3" ht="20.25">
      <c r="A68" s="363" t="s">
        <v>140</v>
      </c>
      <c r="B68" s="364"/>
      <c r="C68" s="330"/>
    </row>
    <row r="69" spans="1:3" ht="40.5">
      <c r="A69" s="326" t="s">
        <v>21</v>
      </c>
      <c r="B69" s="315" t="s">
        <v>730</v>
      </c>
      <c r="C69" s="316">
        <v>1</v>
      </c>
    </row>
    <row r="70" spans="1:3" ht="60.75">
      <c r="A70" s="314" t="s">
        <v>80</v>
      </c>
      <c r="B70" s="315" t="s">
        <v>744</v>
      </c>
      <c r="C70" s="316">
        <v>2</v>
      </c>
    </row>
    <row r="71" spans="1:3" ht="20.25">
      <c r="A71" s="363" t="s">
        <v>145</v>
      </c>
      <c r="B71" s="364"/>
      <c r="C71" s="330"/>
    </row>
    <row r="72" spans="1:3" ht="40.5">
      <c r="A72" s="326" t="s">
        <v>21</v>
      </c>
      <c r="B72" s="315" t="s">
        <v>730</v>
      </c>
      <c r="C72" s="316">
        <v>2</v>
      </c>
    </row>
    <row r="73" spans="1:3" ht="60.75">
      <c r="A73" s="314" t="s">
        <v>80</v>
      </c>
      <c r="B73" s="315" t="s">
        <v>744</v>
      </c>
      <c r="C73" s="316">
        <v>1</v>
      </c>
    </row>
    <row r="74" spans="1:3" ht="20.25">
      <c r="A74" s="363" t="s">
        <v>149</v>
      </c>
      <c r="B74" s="364"/>
      <c r="C74" s="330"/>
    </row>
    <row r="75" spans="1:3" ht="40.5">
      <c r="A75" s="326" t="s">
        <v>87</v>
      </c>
      <c r="B75" s="315" t="s">
        <v>726</v>
      </c>
      <c r="C75" s="316">
        <v>2</v>
      </c>
    </row>
    <row r="76" spans="1:3" ht="60.75">
      <c r="A76" s="314" t="s">
        <v>80</v>
      </c>
      <c r="B76" s="315" t="s">
        <v>744</v>
      </c>
      <c r="C76" s="316">
        <v>1</v>
      </c>
    </row>
    <row r="77" spans="1:3" ht="20.25">
      <c r="A77" s="363" t="s">
        <v>153</v>
      </c>
      <c r="B77" s="364"/>
      <c r="C77" s="330"/>
    </row>
    <row r="78" spans="1:3" ht="40.5">
      <c r="A78" s="326" t="s">
        <v>87</v>
      </c>
      <c r="B78" s="315" t="s">
        <v>726</v>
      </c>
      <c r="C78" s="316">
        <v>1</v>
      </c>
    </row>
    <row r="79" spans="1:3" ht="60.75">
      <c r="A79" s="314" t="s">
        <v>80</v>
      </c>
      <c r="B79" s="315" t="s">
        <v>744</v>
      </c>
      <c r="C79" s="316">
        <v>2</v>
      </c>
    </row>
    <row r="80" spans="1:3" ht="45.75" customHeight="1">
      <c r="A80" s="375" t="s">
        <v>157</v>
      </c>
      <c r="B80" s="376"/>
      <c r="C80" s="330"/>
    </row>
    <row r="81" spans="1:3" ht="40.5">
      <c r="A81" s="326" t="s">
        <v>87</v>
      </c>
      <c r="B81" s="315" t="s">
        <v>731</v>
      </c>
      <c r="C81" s="316">
        <v>3</v>
      </c>
    </row>
    <row r="82" spans="1:3" ht="20.25">
      <c r="A82" s="326" t="s">
        <v>87</v>
      </c>
      <c r="B82" s="315" t="s">
        <v>728</v>
      </c>
      <c r="C82" s="316">
        <v>1</v>
      </c>
    </row>
    <row r="83" spans="1:3" ht="60.75">
      <c r="A83" s="314" t="s">
        <v>80</v>
      </c>
      <c r="B83" s="315" t="s">
        <v>744</v>
      </c>
      <c r="C83" s="316">
        <v>2</v>
      </c>
    </row>
    <row r="84" spans="1:3" ht="20.25">
      <c r="A84" s="331" t="s">
        <v>162</v>
      </c>
      <c r="B84" s="332"/>
      <c r="C84" s="328"/>
    </row>
    <row r="85" spans="1:3" ht="20.25">
      <c r="A85" s="326" t="s">
        <v>68</v>
      </c>
      <c r="B85" s="321" t="s">
        <v>734</v>
      </c>
      <c r="C85" s="333">
        <v>1</v>
      </c>
    </row>
    <row r="86" spans="1:3" ht="42">
      <c r="A86" s="314" t="s">
        <v>166</v>
      </c>
      <c r="B86" s="327" t="s">
        <v>738</v>
      </c>
      <c r="C86" s="333">
        <v>3</v>
      </c>
    </row>
    <row r="87" spans="1:3" ht="46.5" customHeight="1">
      <c r="A87" s="365" t="s">
        <v>171</v>
      </c>
      <c r="B87" s="366"/>
      <c r="C87" s="329"/>
    </row>
    <row r="88" spans="1:3" ht="20.25">
      <c r="A88" s="314" t="s">
        <v>172</v>
      </c>
      <c r="B88" s="315" t="s">
        <v>13</v>
      </c>
      <c r="C88" s="316">
        <v>1</v>
      </c>
    </row>
    <row r="89" spans="1:3" ht="20.25">
      <c r="A89" s="331" t="s">
        <v>174</v>
      </c>
      <c r="B89" s="332"/>
      <c r="C89" s="328"/>
    </row>
    <row r="90" spans="1:3" ht="20.25">
      <c r="A90" s="326" t="s">
        <v>68</v>
      </c>
      <c r="B90" s="315" t="s">
        <v>13</v>
      </c>
      <c r="C90" s="316">
        <v>1</v>
      </c>
    </row>
    <row r="91" spans="1:3" ht="40.5">
      <c r="A91" s="314" t="s">
        <v>21</v>
      </c>
      <c r="B91" s="315" t="s">
        <v>731</v>
      </c>
      <c r="C91" s="316">
        <v>3</v>
      </c>
    </row>
    <row r="92" spans="1:3" ht="60.75">
      <c r="A92" s="314" t="s">
        <v>80</v>
      </c>
      <c r="B92" s="315" t="s">
        <v>744</v>
      </c>
      <c r="C92" s="316">
        <v>1</v>
      </c>
    </row>
    <row r="93" spans="1:3" ht="44.25" customHeight="1">
      <c r="A93" s="361" t="s">
        <v>179</v>
      </c>
      <c r="B93" s="362"/>
      <c r="C93" s="328"/>
    </row>
    <row r="94" spans="1:3" ht="20.25">
      <c r="A94" s="326" t="s">
        <v>68</v>
      </c>
      <c r="B94" s="315" t="s">
        <v>13</v>
      </c>
      <c r="C94" s="316">
        <v>1</v>
      </c>
    </row>
    <row r="95" spans="1:3" ht="40.5">
      <c r="A95" s="314" t="s">
        <v>181</v>
      </c>
      <c r="B95" s="315" t="s">
        <v>733</v>
      </c>
      <c r="C95" s="316">
        <v>3</v>
      </c>
    </row>
    <row r="96" spans="1:3" ht="60.75">
      <c r="A96" s="314" t="s">
        <v>80</v>
      </c>
      <c r="B96" s="315" t="s">
        <v>744</v>
      </c>
      <c r="C96" s="316">
        <v>2</v>
      </c>
    </row>
    <row r="97" spans="1:3" ht="20.25">
      <c r="A97" s="331" t="s">
        <v>187</v>
      </c>
      <c r="B97" s="332"/>
      <c r="C97" s="328"/>
    </row>
    <row r="98" spans="1:3" ht="20.25">
      <c r="A98" s="326" t="s">
        <v>68</v>
      </c>
      <c r="B98" s="315" t="s">
        <v>13</v>
      </c>
      <c r="C98" s="316">
        <v>1</v>
      </c>
    </row>
    <row r="99" spans="1:3" ht="40.5">
      <c r="A99" s="314" t="s">
        <v>87</v>
      </c>
      <c r="B99" s="315" t="s">
        <v>733</v>
      </c>
      <c r="C99" s="316">
        <v>3</v>
      </c>
    </row>
    <row r="100" spans="1:3" ht="20.25">
      <c r="A100" s="331" t="s">
        <v>192</v>
      </c>
      <c r="B100" s="332"/>
      <c r="C100" s="328"/>
    </row>
    <row r="101" spans="1:3" ht="20.25">
      <c r="A101" s="326" t="s">
        <v>57</v>
      </c>
      <c r="B101" s="315" t="s">
        <v>13</v>
      </c>
      <c r="C101" s="316">
        <v>1</v>
      </c>
    </row>
    <row r="102" spans="1:3" ht="40.5">
      <c r="A102" s="314" t="s">
        <v>21</v>
      </c>
      <c r="B102" s="315" t="s">
        <v>733</v>
      </c>
      <c r="C102" s="316">
        <v>2</v>
      </c>
    </row>
    <row r="103" spans="1:3" ht="60.75">
      <c r="A103" s="314" t="s">
        <v>80</v>
      </c>
      <c r="B103" s="315" t="s">
        <v>744</v>
      </c>
      <c r="C103" s="316">
        <v>1</v>
      </c>
    </row>
    <row r="104" spans="1:3" ht="20.25">
      <c r="A104" s="331" t="s">
        <v>196</v>
      </c>
      <c r="B104" s="332"/>
      <c r="C104" s="328"/>
    </row>
    <row r="105" spans="1:3" ht="20.25">
      <c r="A105" s="326" t="s">
        <v>68</v>
      </c>
      <c r="B105" s="315" t="s">
        <v>13</v>
      </c>
      <c r="C105" s="316">
        <v>1</v>
      </c>
    </row>
    <row r="106" spans="1:3" ht="40.5">
      <c r="A106" s="314" t="s">
        <v>21</v>
      </c>
      <c r="B106" s="315" t="s">
        <v>731</v>
      </c>
      <c r="C106" s="316">
        <v>2</v>
      </c>
    </row>
    <row r="107" spans="1:3" ht="60.75">
      <c r="A107" s="314" t="s">
        <v>80</v>
      </c>
      <c r="B107" s="315" t="s">
        <v>744</v>
      </c>
      <c r="C107" s="316">
        <v>1</v>
      </c>
    </row>
    <row r="108" spans="1:3" ht="48" customHeight="1">
      <c r="A108" s="365" t="s">
        <v>201</v>
      </c>
      <c r="B108" s="366"/>
      <c r="C108" s="329"/>
    </row>
    <row r="109" spans="1:3" ht="20.25">
      <c r="A109" s="314" t="s">
        <v>202</v>
      </c>
      <c r="B109" s="315" t="s">
        <v>13</v>
      </c>
      <c r="C109" s="316">
        <v>1</v>
      </c>
    </row>
    <row r="110" spans="1:3" ht="20.25">
      <c r="A110" s="331" t="s">
        <v>204</v>
      </c>
      <c r="B110" s="332"/>
      <c r="C110" s="328"/>
    </row>
    <row r="111" spans="1:3" ht="20.25">
      <c r="A111" s="326" t="s">
        <v>68</v>
      </c>
      <c r="B111" s="315" t="s">
        <v>13</v>
      </c>
      <c r="C111" s="316">
        <v>1</v>
      </c>
    </row>
    <row r="112" spans="1:3" ht="40.5">
      <c r="A112" s="314" t="s">
        <v>181</v>
      </c>
      <c r="B112" s="315" t="s">
        <v>730</v>
      </c>
      <c r="C112" s="316">
        <v>6</v>
      </c>
    </row>
    <row r="113" spans="1:3" ht="20.25">
      <c r="A113" s="373" t="s">
        <v>722</v>
      </c>
      <c r="B113" s="374"/>
      <c r="C113" s="334"/>
    </row>
    <row r="114" spans="1:3" ht="40.5">
      <c r="A114" s="335" t="s">
        <v>57</v>
      </c>
      <c r="B114" s="336" t="s">
        <v>726</v>
      </c>
      <c r="C114" s="334">
        <v>1</v>
      </c>
    </row>
    <row r="115" spans="1:3" ht="20.25">
      <c r="A115" s="314" t="s">
        <v>211</v>
      </c>
      <c r="B115" s="315"/>
      <c r="C115" s="316">
        <v>2</v>
      </c>
    </row>
    <row r="116" spans="1:3" ht="20.25">
      <c r="A116" s="357" t="s">
        <v>214</v>
      </c>
      <c r="B116" s="358"/>
      <c r="C116" s="316"/>
    </row>
    <row r="117" spans="1:3" ht="20.25">
      <c r="A117" s="326" t="s">
        <v>68</v>
      </c>
      <c r="B117" s="315" t="s">
        <v>13</v>
      </c>
      <c r="C117" s="316">
        <v>1</v>
      </c>
    </row>
    <row r="118" spans="1:3" ht="40.5">
      <c r="A118" s="326" t="s">
        <v>21</v>
      </c>
      <c r="B118" s="315" t="s">
        <v>730</v>
      </c>
      <c r="C118" s="316">
        <v>2</v>
      </c>
    </row>
    <row r="119" spans="1:3" ht="20.25">
      <c r="A119" s="357" t="s">
        <v>218</v>
      </c>
      <c r="B119" s="358"/>
      <c r="C119" s="328"/>
    </row>
    <row r="120" spans="1:3" ht="20.25">
      <c r="A120" s="326" t="s">
        <v>68</v>
      </c>
      <c r="B120" s="315" t="s">
        <v>13</v>
      </c>
      <c r="C120" s="316">
        <v>1</v>
      </c>
    </row>
    <row r="121" spans="1:3" ht="40.5">
      <c r="A121" s="326" t="s">
        <v>21</v>
      </c>
      <c r="B121" s="315" t="s">
        <v>730</v>
      </c>
      <c r="C121" s="316">
        <v>5</v>
      </c>
    </row>
    <row r="122" spans="1:3" ht="40.5">
      <c r="A122" s="324" t="s">
        <v>224</v>
      </c>
      <c r="B122" s="337"/>
      <c r="C122" s="316"/>
    </row>
    <row r="123" spans="1:3" ht="20.25">
      <c r="A123" s="326" t="s">
        <v>68</v>
      </c>
      <c r="B123" s="315" t="s">
        <v>13</v>
      </c>
      <c r="C123" s="316">
        <v>1</v>
      </c>
    </row>
    <row r="124" spans="1:3" ht="40.5">
      <c r="A124" s="326" t="s">
        <v>21</v>
      </c>
      <c r="B124" s="315" t="s">
        <v>730</v>
      </c>
      <c r="C124" s="316">
        <v>2</v>
      </c>
    </row>
    <row r="125" spans="1:3" ht="42">
      <c r="A125" s="326" t="s">
        <v>53</v>
      </c>
      <c r="B125" s="327" t="s">
        <v>737</v>
      </c>
      <c r="C125" s="316">
        <v>2</v>
      </c>
    </row>
    <row r="126" spans="1:3" ht="20.25">
      <c r="A126" s="331" t="s">
        <v>345</v>
      </c>
      <c r="B126" s="332"/>
      <c r="C126" s="328"/>
    </row>
    <row r="127" spans="1:3" ht="20.25">
      <c r="A127" s="326" t="s">
        <v>68</v>
      </c>
      <c r="B127" s="315" t="s">
        <v>13</v>
      </c>
      <c r="C127" s="316">
        <v>1</v>
      </c>
    </row>
    <row r="128" spans="1:3" ht="40.5">
      <c r="A128" s="314" t="s">
        <v>87</v>
      </c>
      <c r="B128" s="338" t="s">
        <v>726</v>
      </c>
      <c r="C128" s="316">
        <v>9</v>
      </c>
    </row>
    <row r="129" spans="1:5" ht="20.25">
      <c r="A129" s="326" t="s">
        <v>242</v>
      </c>
      <c r="B129" s="321" t="s">
        <v>729</v>
      </c>
      <c r="C129" s="316">
        <v>2</v>
      </c>
    </row>
    <row r="130" spans="1:5" ht="20.25">
      <c r="A130" s="339" t="s">
        <v>721</v>
      </c>
      <c r="B130" s="340" t="s">
        <v>729</v>
      </c>
      <c r="C130" s="334">
        <v>1</v>
      </c>
    </row>
    <row r="131" spans="1:5" ht="20.25">
      <c r="A131" s="341" t="s">
        <v>248</v>
      </c>
      <c r="B131" s="342"/>
      <c r="C131" s="329"/>
    </row>
    <row r="132" spans="1:5" ht="20.25">
      <c r="A132" s="326" t="s">
        <v>249</v>
      </c>
      <c r="B132" s="321" t="s">
        <v>735</v>
      </c>
      <c r="C132" s="316">
        <v>1</v>
      </c>
    </row>
    <row r="133" spans="1:5" ht="20.25">
      <c r="A133" s="331" t="s">
        <v>251</v>
      </c>
      <c r="B133" s="332"/>
      <c r="C133" s="328"/>
    </row>
    <row r="134" spans="1:5" ht="20.25">
      <c r="A134" s="326" t="s">
        <v>68</v>
      </c>
      <c r="B134" s="321" t="s">
        <v>736</v>
      </c>
      <c r="C134" s="316">
        <v>1</v>
      </c>
    </row>
    <row r="135" spans="1:5" ht="20.25">
      <c r="A135" s="326" t="s">
        <v>21</v>
      </c>
      <c r="B135" s="321" t="s">
        <v>725</v>
      </c>
      <c r="C135" s="316">
        <v>2</v>
      </c>
    </row>
    <row r="136" spans="1:5" ht="42">
      <c r="A136" s="314" t="s">
        <v>255</v>
      </c>
      <c r="B136" s="327" t="s">
        <v>739</v>
      </c>
      <c r="C136" s="316">
        <v>1</v>
      </c>
    </row>
    <row r="137" spans="1:5" ht="42">
      <c r="A137" s="314" t="s">
        <v>258</v>
      </c>
      <c r="B137" s="327" t="s">
        <v>739</v>
      </c>
      <c r="C137" s="316">
        <v>2</v>
      </c>
    </row>
    <row r="138" spans="1:5" ht="20.25">
      <c r="A138" s="331" t="s">
        <v>270</v>
      </c>
      <c r="B138" s="332"/>
      <c r="C138" s="328"/>
    </row>
    <row r="139" spans="1:5" ht="20.25">
      <c r="A139" s="326" t="s">
        <v>68</v>
      </c>
      <c r="B139" s="321" t="s">
        <v>736</v>
      </c>
      <c r="C139" s="316">
        <v>1</v>
      </c>
    </row>
    <row r="140" spans="1:5" ht="20.25">
      <c r="A140" s="326" t="s">
        <v>21</v>
      </c>
      <c r="B140" s="321" t="s">
        <v>725</v>
      </c>
      <c r="C140" s="316">
        <v>1</v>
      </c>
    </row>
    <row r="141" spans="1:5" ht="42">
      <c r="A141" s="314" t="s">
        <v>273</v>
      </c>
      <c r="B141" s="327" t="s">
        <v>742</v>
      </c>
      <c r="C141" s="333">
        <v>6</v>
      </c>
    </row>
    <row r="142" spans="1:5" ht="42">
      <c r="A142" s="314" t="s">
        <v>710</v>
      </c>
      <c r="B142" s="327" t="s">
        <v>737</v>
      </c>
      <c r="C142" s="333">
        <v>2</v>
      </c>
      <c r="E142" s="299" t="s">
        <v>345</v>
      </c>
    </row>
    <row r="143" spans="1:5" ht="42">
      <c r="A143" s="314" t="s">
        <v>711</v>
      </c>
      <c r="B143" s="343" t="s">
        <v>738</v>
      </c>
      <c r="C143" s="333">
        <v>3</v>
      </c>
    </row>
    <row r="144" spans="1:5" ht="42">
      <c r="A144" s="314" t="s">
        <v>712</v>
      </c>
      <c r="B144" s="343" t="s">
        <v>742</v>
      </c>
      <c r="C144" s="333">
        <v>1</v>
      </c>
    </row>
    <row r="145" spans="1:5" ht="42">
      <c r="A145" s="326" t="s">
        <v>294</v>
      </c>
      <c r="B145" s="343" t="s">
        <v>740</v>
      </c>
      <c r="C145" s="316">
        <v>5</v>
      </c>
    </row>
    <row r="146" spans="1:5" ht="20.25">
      <c r="A146" s="344" t="s">
        <v>713</v>
      </c>
      <c r="B146" s="342"/>
      <c r="C146" s="329"/>
      <c r="E146" s="299" t="s">
        <v>717</v>
      </c>
    </row>
    <row r="147" spans="1:5" ht="20.25">
      <c r="A147" s="345" t="s">
        <v>249</v>
      </c>
      <c r="B147" s="346" t="s">
        <v>735</v>
      </c>
      <c r="C147" s="347">
        <v>1</v>
      </c>
    </row>
    <row r="148" spans="1:5" ht="20.25">
      <c r="A148" s="348" t="s">
        <v>714</v>
      </c>
      <c r="B148" s="346"/>
      <c r="C148" s="328"/>
    </row>
    <row r="149" spans="1:5" ht="20.25">
      <c r="A149" s="326" t="s">
        <v>68</v>
      </c>
      <c r="B149" s="321" t="s">
        <v>736</v>
      </c>
      <c r="C149" s="316">
        <v>1</v>
      </c>
    </row>
    <row r="150" spans="1:5" ht="20.25">
      <c r="A150" s="326" t="s">
        <v>21</v>
      </c>
      <c r="B150" s="321" t="s">
        <v>725</v>
      </c>
      <c r="C150" s="316">
        <v>3</v>
      </c>
    </row>
    <row r="151" spans="1:5" ht="42">
      <c r="A151" s="314" t="s">
        <v>715</v>
      </c>
      <c r="B151" s="343" t="s">
        <v>739</v>
      </c>
      <c r="C151" s="333">
        <v>1</v>
      </c>
    </row>
    <row r="152" spans="1:5" ht="42">
      <c r="A152" s="314" t="s">
        <v>267</v>
      </c>
      <c r="B152" s="343" t="s">
        <v>738</v>
      </c>
      <c r="C152" s="333">
        <v>1</v>
      </c>
    </row>
    <row r="153" spans="1:5" ht="21">
      <c r="A153" s="348" t="s">
        <v>716</v>
      </c>
      <c r="B153" s="320"/>
      <c r="C153" s="316"/>
    </row>
    <row r="154" spans="1:5" ht="20.25">
      <c r="A154" s="326" t="s">
        <v>68</v>
      </c>
      <c r="B154" s="349" t="s">
        <v>736</v>
      </c>
      <c r="C154" s="316">
        <v>1</v>
      </c>
    </row>
    <row r="155" spans="1:5" ht="21" thickBot="1">
      <c r="A155" s="350" t="s">
        <v>21</v>
      </c>
      <c r="B155" s="351" t="s">
        <v>725</v>
      </c>
      <c r="C155" s="352">
        <v>2</v>
      </c>
    </row>
    <row r="156" spans="1:5" ht="21.75" thickBot="1">
      <c r="A156" s="353" t="s">
        <v>741</v>
      </c>
      <c r="B156" s="354"/>
      <c r="C156" s="355">
        <v>207</v>
      </c>
    </row>
    <row r="157" spans="1:5" ht="23.25">
      <c r="A157" s="301"/>
      <c r="B157" s="300"/>
    </row>
    <row r="158" spans="1:5" ht="23.25">
      <c r="A158" s="302"/>
      <c r="B158" s="303"/>
    </row>
    <row r="159" spans="1:5" ht="22.5">
      <c r="A159" s="31"/>
      <c r="B159" s="304"/>
    </row>
    <row r="160" spans="1:5" ht="23.25">
      <c r="A160" s="302"/>
      <c r="B160" s="304"/>
    </row>
    <row r="161" spans="1:2" ht="21">
      <c r="A161" s="298"/>
      <c r="B161" s="297"/>
    </row>
    <row r="162" spans="1:2" ht="21">
      <c r="A162" s="298"/>
      <c r="B162" s="297"/>
    </row>
    <row r="163" spans="1:2" ht="21">
      <c r="A163" s="298"/>
      <c r="B163" s="297"/>
    </row>
    <row r="164" spans="1:2" ht="21">
      <c r="A164" s="298"/>
      <c r="B164" s="297"/>
    </row>
    <row r="165" spans="1:2" ht="21">
      <c r="A165" s="298"/>
      <c r="B165" s="297"/>
    </row>
    <row r="166" spans="1:2" ht="21">
      <c r="A166" s="298"/>
      <c r="B166" s="297"/>
    </row>
    <row r="167" spans="1:2" ht="21">
      <c r="A167" s="298"/>
      <c r="B167" s="297"/>
    </row>
    <row r="168" spans="1:2" ht="21">
      <c r="A168" s="298"/>
      <c r="B168" s="297"/>
    </row>
    <row r="169" spans="1:2" ht="21">
      <c r="A169" s="298"/>
      <c r="B169" s="297"/>
    </row>
    <row r="170" spans="1:2" ht="21">
      <c r="A170" s="298"/>
      <c r="B170" s="297"/>
    </row>
    <row r="171" spans="1:2" ht="21">
      <c r="A171" s="298"/>
      <c r="B171" s="297"/>
    </row>
    <row r="172" spans="1:2" ht="21">
      <c r="A172" s="298"/>
      <c r="B172" s="297"/>
    </row>
    <row r="173" spans="1:2" ht="21">
      <c r="A173" s="298"/>
      <c r="B173" s="297"/>
    </row>
    <row r="174" spans="1:2" ht="21">
      <c r="A174" s="298"/>
      <c r="B174" s="297"/>
    </row>
    <row r="175" spans="1:2" ht="21">
      <c r="A175" s="298"/>
      <c r="B175" s="297"/>
    </row>
    <row r="176" spans="1:2" ht="21">
      <c r="A176" s="298"/>
      <c r="B176" s="297"/>
    </row>
    <row r="177" spans="1:2" ht="21">
      <c r="A177" s="298"/>
      <c r="B177" s="297"/>
    </row>
    <row r="178" spans="1:2" ht="21">
      <c r="A178" s="298"/>
      <c r="B178" s="297"/>
    </row>
    <row r="179" spans="1:2" ht="21">
      <c r="A179" s="298"/>
      <c r="B179" s="297"/>
    </row>
    <row r="180" spans="1:2" ht="21">
      <c r="A180" s="298"/>
      <c r="B180" s="297"/>
    </row>
    <row r="181" spans="1:2" ht="21">
      <c r="A181" s="298"/>
      <c r="B181" s="297"/>
    </row>
    <row r="182" spans="1:2" ht="21">
      <c r="A182" s="298"/>
      <c r="B182" s="297"/>
    </row>
    <row r="183" spans="1:2" ht="21">
      <c r="A183" s="298"/>
      <c r="B183" s="297"/>
    </row>
    <row r="184" spans="1:2" ht="21">
      <c r="A184" s="298"/>
      <c r="B184" s="297"/>
    </row>
    <row r="185" spans="1:2" ht="21">
      <c r="A185" s="298"/>
      <c r="B185" s="297"/>
    </row>
    <row r="186" spans="1:2" ht="21">
      <c r="A186" s="298"/>
      <c r="B186" s="297"/>
    </row>
    <row r="187" spans="1:2" ht="21">
      <c r="A187" s="298"/>
      <c r="B187" s="297"/>
    </row>
    <row r="188" spans="1:2" ht="21">
      <c r="A188" s="298"/>
      <c r="B188" s="297"/>
    </row>
    <row r="189" spans="1:2" ht="21">
      <c r="A189" s="298"/>
      <c r="B189" s="297"/>
    </row>
    <row r="190" spans="1:2" ht="21">
      <c r="A190" s="298"/>
      <c r="B190" s="297"/>
    </row>
    <row r="191" spans="1:2" ht="21">
      <c r="A191" s="298"/>
      <c r="B191" s="297"/>
    </row>
    <row r="192" spans="1:2" ht="21">
      <c r="A192" s="298"/>
      <c r="B192" s="297"/>
    </row>
    <row r="193" spans="1:2" ht="21">
      <c r="A193" s="298"/>
      <c r="B193" s="297"/>
    </row>
    <row r="194" spans="1:2" ht="21">
      <c r="A194" s="298"/>
      <c r="B194" s="297"/>
    </row>
    <row r="195" spans="1:2" ht="21">
      <c r="A195" s="298"/>
      <c r="B195" s="297"/>
    </row>
    <row r="196" spans="1:2" ht="21">
      <c r="A196" s="298"/>
      <c r="B196" s="297"/>
    </row>
    <row r="197" spans="1:2" ht="21">
      <c r="A197" s="298"/>
      <c r="B197" s="297"/>
    </row>
    <row r="198" spans="1:2" ht="21">
      <c r="A198" s="298"/>
      <c r="B198" s="297"/>
    </row>
    <row r="199" spans="1:2" ht="21">
      <c r="A199" s="298"/>
      <c r="B199" s="297"/>
    </row>
    <row r="200" spans="1:2" ht="21">
      <c r="A200" s="298"/>
      <c r="B200" s="297"/>
    </row>
    <row r="201" spans="1:2" ht="21">
      <c r="A201" s="298"/>
      <c r="B201" s="297"/>
    </row>
    <row r="202" spans="1:2" ht="21">
      <c r="A202" s="298"/>
      <c r="B202" s="297"/>
    </row>
    <row r="203" spans="1:2" ht="21">
      <c r="A203" s="298"/>
      <c r="B203" s="297"/>
    </row>
    <row r="204" spans="1:2" ht="21">
      <c r="A204" s="298"/>
      <c r="B204" s="297"/>
    </row>
    <row r="205" spans="1:2" ht="21">
      <c r="A205" s="298"/>
      <c r="B205" s="297"/>
    </row>
    <row r="206" spans="1:2" ht="21">
      <c r="A206" s="298"/>
      <c r="B206" s="297"/>
    </row>
    <row r="207" spans="1:2" ht="21">
      <c r="A207" s="298"/>
      <c r="B207" s="297"/>
    </row>
    <row r="208" spans="1:2" ht="21">
      <c r="A208" s="298"/>
      <c r="B208" s="297"/>
    </row>
    <row r="209" spans="1:2" ht="21">
      <c r="A209" s="298"/>
      <c r="B209" s="297"/>
    </row>
    <row r="210" spans="1:2" ht="21">
      <c r="A210" s="298"/>
      <c r="B210" s="297"/>
    </row>
    <row r="211" spans="1:2" ht="21">
      <c r="A211" s="298"/>
      <c r="B211" s="297"/>
    </row>
    <row r="212" spans="1:2" ht="21">
      <c r="A212" s="298"/>
      <c r="B212" s="297"/>
    </row>
    <row r="213" spans="1:2" ht="21">
      <c r="A213" s="298"/>
      <c r="B213" s="297"/>
    </row>
    <row r="214" spans="1:2" ht="21">
      <c r="A214" s="298"/>
      <c r="B214" s="297"/>
    </row>
    <row r="215" spans="1:2" ht="21">
      <c r="A215" s="298"/>
      <c r="B215" s="297"/>
    </row>
    <row r="216" spans="1:2" ht="21">
      <c r="A216" s="298"/>
      <c r="B216" s="297"/>
    </row>
    <row r="217" spans="1:2" ht="21">
      <c r="A217" s="298"/>
      <c r="B217" s="297"/>
    </row>
    <row r="218" spans="1:2" ht="21">
      <c r="A218" s="298"/>
      <c r="B218" s="297"/>
    </row>
    <row r="219" spans="1:2" ht="21">
      <c r="A219" s="298"/>
      <c r="B219" s="297"/>
    </row>
    <row r="220" spans="1:2" ht="21">
      <c r="A220" s="298"/>
      <c r="B220" s="297"/>
    </row>
    <row r="221" spans="1:2" ht="21">
      <c r="A221" s="298"/>
      <c r="B221" s="297"/>
    </row>
    <row r="222" spans="1:2" ht="21">
      <c r="A222" s="298"/>
      <c r="B222" s="297"/>
    </row>
    <row r="223" spans="1:2" ht="21">
      <c r="A223" s="298"/>
      <c r="B223" s="297"/>
    </row>
    <row r="224" spans="1:2" ht="21">
      <c r="A224" s="298"/>
      <c r="B224" s="297"/>
    </row>
    <row r="225" spans="1:2" ht="21">
      <c r="A225" s="298"/>
      <c r="B225" s="297"/>
    </row>
    <row r="226" spans="1:2" ht="21">
      <c r="A226" s="298"/>
      <c r="B226" s="297"/>
    </row>
    <row r="227" spans="1:2" ht="21">
      <c r="A227" s="298"/>
      <c r="B227" s="297"/>
    </row>
    <row r="228" spans="1:2" ht="21">
      <c r="A228" s="298"/>
      <c r="B228" s="297"/>
    </row>
    <row r="229" spans="1:2" ht="21">
      <c r="A229" s="298"/>
      <c r="B229" s="297"/>
    </row>
    <row r="230" spans="1:2" ht="21">
      <c r="A230" s="298"/>
      <c r="B230" s="297"/>
    </row>
    <row r="231" spans="1:2" ht="21">
      <c r="A231" s="298"/>
      <c r="B231" s="297"/>
    </row>
    <row r="232" spans="1:2" ht="21">
      <c r="A232" s="298"/>
      <c r="B232" s="297"/>
    </row>
    <row r="233" spans="1:2" ht="21">
      <c r="A233" s="298"/>
      <c r="B233" s="297"/>
    </row>
    <row r="234" spans="1:2" ht="21">
      <c r="A234" s="298"/>
      <c r="B234" s="297"/>
    </row>
    <row r="235" spans="1:2" ht="21">
      <c r="A235" s="298"/>
      <c r="B235" s="297"/>
    </row>
    <row r="236" spans="1:2" ht="21">
      <c r="A236" s="298"/>
      <c r="B236" s="297"/>
    </row>
    <row r="237" spans="1:2" ht="21">
      <c r="A237" s="298"/>
      <c r="B237" s="297"/>
    </row>
    <row r="238" spans="1:2" ht="21">
      <c r="A238" s="298"/>
      <c r="B238" s="297"/>
    </row>
    <row r="239" spans="1:2" ht="21">
      <c r="A239" s="298"/>
      <c r="B239" s="297"/>
    </row>
    <row r="240" spans="1:2" ht="21">
      <c r="A240" s="298"/>
      <c r="B240" s="297"/>
    </row>
    <row r="241" spans="1:2" ht="21">
      <c r="A241" s="298"/>
      <c r="B241" s="297"/>
    </row>
    <row r="242" spans="1:2" ht="21">
      <c r="A242" s="298"/>
      <c r="B242" s="297"/>
    </row>
    <row r="243" spans="1:2" ht="21">
      <c r="A243" s="298"/>
      <c r="B243" s="297"/>
    </row>
    <row r="244" spans="1:2" ht="21">
      <c r="A244" s="298"/>
      <c r="B244" s="297"/>
    </row>
    <row r="245" spans="1:2" ht="21">
      <c r="A245" s="298"/>
      <c r="B245" s="297"/>
    </row>
    <row r="246" spans="1:2" ht="21">
      <c r="A246" s="298"/>
      <c r="B246" s="297"/>
    </row>
    <row r="247" spans="1:2" ht="21">
      <c r="A247" s="298"/>
      <c r="B247" s="297"/>
    </row>
    <row r="248" spans="1:2" ht="21">
      <c r="A248" s="298"/>
      <c r="B248" s="297"/>
    </row>
    <row r="249" spans="1:2" ht="21">
      <c r="A249" s="298"/>
      <c r="B249" s="297"/>
    </row>
    <row r="250" spans="1:2" ht="21">
      <c r="A250" s="298"/>
      <c r="B250" s="297"/>
    </row>
    <row r="251" spans="1:2" ht="21">
      <c r="A251" s="298"/>
      <c r="B251" s="297"/>
    </row>
    <row r="252" spans="1:2" ht="21">
      <c r="A252" s="298"/>
      <c r="B252" s="297"/>
    </row>
    <row r="253" spans="1:2" ht="21">
      <c r="A253" s="298"/>
      <c r="B253" s="297"/>
    </row>
    <row r="254" spans="1:2" ht="21">
      <c r="A254" s="298"/>
      <c r="B254" s="297"/>
    </row>
    <row r="255" spans="1:2" ht="21">
      <c r="A255" s="298"/>
      <c r="B255" s="297"/>
    </row>
    <row r="256" spans="1:2" ht="21">
      <c r="A256" s="298"/>
      <c r="B256" s="297"/>
    </row>
    <row r="257" spans="1:2" ht="21">
      <c r="A257" s="298"/>
      <c r="B257" s="297"/>
    </row>
    <row r="258" spans="1:2" ht="21">
      <c r="A258" s="298"/>
      <c r="B258" s="297"/>
    </row>
    <row r="259" spans="1:2" ht="21">
      <c r="A259" s="298"/>
      <c r="B259" s="297"/>
    </row>
    <row r="260" spans="1:2" ht="21">
      <c r="A260" s="298"/>
      <c r="B260" s="297"/>
    </row>
    <row r="261" spans="1:2" ht="21">
      <c r="A261" s="298"/>
      <c r="B261" s="297"/>
    </row>
    <row r="262" spans="1:2" ht="21">
      <c r="A262" s="298"/>
      <c r="B262" s="297"/>
    </row>
    <row r="263" spans="1:2" ht="21">
      <c r="A263" s="298"/>
      <c r="B263" s="297"/>
    </row>
    <row r="264" spans="1:2" ht="21">
      <c r="A264" s="298"/>
      <c r="B264" s="297"/>
    </row>
    <row r="265" spans="1:2" ht="21">
      <c r="A265" s="298"/>
      <c r="B265" s="297"/>
    </row>
    <row r="266" spans="1:2" ht="21">
      <c r="A266" s="298"/>
      <c r="B266" s="297"/>
    </row>
    <row r="267" spans="1:2" ht="21">
      <c r="A267" s="298"/>
      <c r="B267" s="297"/>
    </row>
    <row r="268" spans="1:2" ht="21">
      <c r="A268" s="298"/>
      <c r="B268" s="297"/>
    </row>
    <row r="269" spans="1:2" ht="21">
      <c r="A269" s="298"/>
      <c r="B269" s="297"/>
    </row>
    <row r="270" spans="1:2" ht="21">
      <c r="A270" s="298"/>
      <c r="B270" s="297"/>
    </row>
    <row r="271" spans="1:2" ht="21">
      <c r="A271" s="298"/>
      <c r="B271" s="297"/>
    </row>
    <row r="272" spans="1:2" ht="21">
      <c r="A272" s="298"/>
      <c r="B272" s="297"/>
    </row>
    <row r="273" spans="1:2" ht="21">
      <c r="A273" s="298"/>
      <c r="B273" s="297"/>
    </row>
    <row r="274" spans="1:2" ht="21">
      <c r="A274" s="298"/>
      <c r="B274" s="297"/>
    </row>
    <row r="275" spans="1:2" ht="21">
      <c r="A275" s="298"/>
      <c r="B275" s="297"/>
    </row>
    <row r="276" spans="1:2" ht="21">
      <c r="A276" s="298"/>
      <c r="B276" s="297"/>
    </row>
    <row r="277" spans="1:2" ht="21">
      <c r="A277" s="298"/>
      <c r="B277" s="297"/>
    </row>
    <row r="278" spans="1:2" ht="21">
      <c r="A278" s="298"/>
      <c r="B278" s="297"/>
    </row>
    <row r="279" spans="1:2" ht="21">
      <c r="A279" s="298"/>
      <c r="B279" s="297"/>
    </row>
    <row r="280" spans="1:2" ht="21">
      <c r="A280" s="298"/>
      <c r="B280" s="297"/>
    </row>
    <row r="281" spans="1:2" ht="21">
      <c r="A281" s="298"/>
      <c r="B281" s="297"/>
    </row>
    <row r="282" spans="1:2" ht="21">
      <c r="A282" s="298"/>
      <c r="B282" s="297"/>
    </row>
    <row r="283" spans="1:2" ht="21">
      <c r="A283" s="298"/>
      <c r="B283" s="297"/>
    </row>
    <row r="284" spans="1:2" ht="21">
      <c r="A284" s="298"/>
      <c r="B284" s="297"/>
    </row>
    <row r="285" spans="1:2" ht="21">
      <c r="A285" s="298"/>
      <c r="B285" s="297"/>
    </row>
    <row r="286" spans="1:2" ht="21">
      <c r="A286" s="298"/>
      <c r="B286" s="297"/>
    </row>
    <row r="287" spans="1:2" ht="21">
      <c r="A287" s="298"/>
      <c r="B287" s="297"/>
    </row>
    <row r="288" spans="1:2" ht="21">
      <c r="A288" s="298"/>
      <c r="B288" s="297"/>
    </row>
    <row r="289" spans="1:2" ht="21">
      <c r="A289" s="298"/>
      <c r="B289" s="297"/>
    </row>
    <row r="290" spans="1:2" ht="21">
      <c r="A290" s="298"/>
      <c r="B290" s="297"/>
    </row>
    <row r="291" spans="1:2" ht="21">
      <c r="A291" s="298"/>
      <c r="B291" s="297"/>
    </row>
    <row r="292" spans="1:2" ht="21">
      <c r="A292" s="298"/>
      <c r="B292" s="297"/>
    </row>
    <row r="293" spans="1:2" ht="21">
      <c r="A293" s="298"/>
      <c r="B293" s="297"/>
    </row>
    <row r="294" spans="1:2" ht="21">
      <c r="A294" s="298"/>
      <c r="B294" s="297"/>
    </row>
    <row r="295" spans="1:2" ht="21">
      <c r="A295" s="298"/>
      <c r="B295" s="297"/>
    </row>
    <row r="296" spans="1:2" ht="21">
      <c r="A296" s="298"/>
      <c r="B296" s="297"/>
    </row>
    <row r="297" spans="1:2" ht="21">
      <c r="A297" s="298"/>
      <c r="B297" s="297"/>
    </row>
    <row r="298" spans="1:2" ht="21">
      <c r="A298" s="298"/>
      <c r="B298" s="297"/>
    </row>
    <row r="299" spans="1:2" ht="21">
      <c r="A299" s="298"/>
      <c r="B299" s="297"/>
    </row>
    <row r="300" spans="1:2" ht="21">
      <c r="A300" s="298"/>
      <c r="B300" s="297"/>
    </row>
    <row r="301" spans="1:2" ht="21">
      <c r="A301" s="298"/>
      <c r="B301" s="297"/>
    </row>
    <row r="302" spans="1:2" ht="21">
      <c r="A302" s="298"/>
      <c r="B302" s="297"/>
    </row>
    <row r="303" spans="1:2" ht="21">
      <c r="A303" s="298"/>
      <c r="B303" s="297"/>
    </row>
    <row r="304" spans="1:2" ht="21">
      <c r="A304" s="298"/>
      <c r="B304" s="297"/>
    </row>
    <row r="305" spans="1:2" ht="21">
      <c r="A305" s="298"/>
      <c r="B305" s="297"/>
    </row>
    <row r="306" spans="1:2" ht="21">
      <c r="A306" s="298"/>
      <c r="B306" s="297"/>
    </row>
    <row r="307" spans="1:2" ht="21">
      <c r="A307" s="298"/>
      <c r="B307" s="297"/>
    </row>
    <row r="308" spans="1:2" ht="21">
      <c r="A308" s="298"/>
      <c r="B308" s="297"/>
    </row>
    <row r="309" spans="1:2" ht="21">
      <c r="A309" s="298"/>
      <c r="B309" s="297"/>
    </row>
    <row r="310" spans="1:2" ht="21">
      <c r="A310" s="298"/>
      <c r="B310" s="297"/>
    </row>
    <row r="311" spans="1:2" ht="21">
      <c r="A311" s="298"/>
      <c r="B311" s="297"/>
    </row>
    <row r="312" spans="1:2" ht="21">
      <c r="A312" s="298"/>
      <c r="B312" s="297"/>
    </row>
    <row r="313" spans="1:2" ht="21">
      <c r="A313" s="298"/>
      <c r="B313" s="297"/>
    </row>
    <row r="314" spans="1:2" ht="21">
      <c r="A314" s="298"/>
      <c r="B314" s="297"/>
    </row>
    <row r="315" spans="1:2" ht="21">
      <c r="A315" s="298"/>
      <c r="B315" s="297"/>
    </row>
    <row r="316" spans="1:2" ht="21">
      <c r="A316" s="298"/>
      <c r="B316" s="297"/>
    </row>
    <row r="317" spans="1:2" ht="21">
      <c r="A317" s="298"/>
      <c r="B317" s="297"/>
    </row>
    <row r="318" spans="1:2" ht="21">
      <c r="A318" s="298"/>
      <c r="B318" s="297"/>
    </row>
    <row r="319" spans="1:2" ht="21">
      <c r="A319" s="298"/>
      <c r="B319" s="297"/>
    </row>
    <row r="320" spans="1:2" ht="21">
      <c r="A320" s="298"/>
      <c r="B320" s="297"/>
    </row>
    <row r="321" spans="1:2" ht="21">
      <c r="A321" s="298"/>
      <c r="B321" s="297"/>
    </row>
    <row r="322" spans="1:2" ht="21">
      <c r="A322" s="298"/>
      <c r="B322" s="297"/>
    </row>
    <row r="323" spans="1:2" ht="21">
      <c r="A323" s="298"/>
      <c r="B323" s="297"/>
    </row>
    <row r="324" spans="1:2" ht="21">
      <c r="A324" s="298"/>
      <c r="B324" s="297"/>
    </row>
    <row r="325" spans="1:2" ht="21">
      <c r="A325" s="298"/>
      <c r="B325" s="297"/>
    </row>
    <row r="326" spans="1:2" ht="21">
      <c r="A326" s="298"/>
      <c r="B326" s="297"/>
    </row>
    <row r="327" spans="1:2" ht="21">
      <c r="A327" s="298"/>
      <c r="B327" s="297"/>
    </row>
    <row r="328" spans="1:2" ht="21">
      <c r="A328" s="298"/>
      <c r="B328" s="297"/>
    </row>
    <row r="329" spans="1:2" ht="21">
      <c r="A329" s="298"/>
      <c r="B329" s="297"/>
    </row>
    <row r="330" spans="1:2" ht="21">
      <c r="A330" s="298"/>
      <c r="B330" s="297"/>
    </row>
    <row r="331" spans="1:2" ht="21">
      <c r="A331" s="298"/>
      <c r="B331" s="297"/>
    </row>
    <row r="332" spans="1:2" ht="21">
      <c r="A332" s="298"/>
      <c r="B332" s="297"/>
    </row>
    <row r="333" spans="1:2" ht="21">
      <c r="A333" s="298"/>
      <c r="B333" s="297"/>
    </row>
    <row r="334" spans="1:2" ht="21">
      <c r="A334" s="298"/>
      <c r="B334" s="297"/>
    </row>
    <row r="335" spans="1:2" ht="21">
      <c r="A335" s="298"/>
      <c r="B335" s="297"/>
    </row>
    <row r="336" spans="1:2" ht="21">
      <c r="A336" s="298"/>
      <c r="B336" s="297"/>
    </row>
    <row r="337" spans="1:2" ht="21">
      <c r="A337" s="298"/>
      <c r="B337" s="297"/>
    </row>
    <row r="338" spans="1:2" ht="21">
      <c r="A338" s="298"/>
      <c r="B338" s="297"/>
    </row>
    <row r="339" spans="1:2" ht="21">
      <c r="A339" s="298"/>
      <c r="B339" s="297"/>
    </row>
    <row r="340" spans="1:2" ht="21">
      <c r="A340" s="298"/>
      <c r="B340" s="297"/>
    </row>
    <row r="341" spans="1:2" ht="21">
      <c r="A341" s="298"/>
      <c r="B341" s="297"/>
    </row>
    <row r="342" spans="1:2" ht="18.75">
      <c r="A342" s="305"/>
      <c r="B342" s="306"/>
    </row>
    <row r="343" spans="1:2" ht="18.75">
      <c r="A343" s="305"/>
      <c r="B343" s="306"/>
    </row>
    <row r="344" spans="1:2" ht="18.75">
      <c r="A344" s="305"/>
      <c r="B344" s="306"/>
    </row>
    <row r="345" spans="1:2" ht="18.75">
      <c r="A345" s="305"/>
      <c r="B345" s="306"/>
    </row>
    <row r="346" spans="1:2" ht="18.75">
      <c r="A346" s="305"/>
      <c r="B346" s="306"/>
    </row>
    <row r="347" spans="1:2" ht="18.75">
      <c r="A347" s="305"/>
      <c r="B347" s="306"/>
    </row>
    <row r="348" spans="1:2" ht="18.75">
      <c r="A348" s="305"/>
      <c r="B348" s="306"/>
    </row>
    <row r="349" spans="1:2" ht="18.75">
      <c r="A349" s="305"/>
      <c r="B349" s="306"/>
    </row>
    <row r="350" spans="1:2" ht="18.75">
      <c r="A350" s="305"/>
      <c r="B350" s="306"/>
    </row>
    <row r="351" spans="1:2" ht="18.75">
      <c r="A351" s="305"/>
      <c r="B351" s="306"/>
    </row>
    <row r="352" spans="1:2" ht="18.75">
      <c r="A352" s="305"/>
      <c r="B352" s="306"/>
    </row>
    <row r="353" spans="1:2" ht="18.75">
      <c r="A353" s="305"/>
      <c r="B353" s="306"/>
    </row>
    <row r="354" spans="1:2" ht="18.75">
      <c r="A354" s="305"/>
      <c r="B354" s="306"/>
    </row>
    <row r="355" spans="1:2" ht="18.75">
      <c r="A355" s="305"/>
      <c r="B355" s="306"/>
    </row>
    <row r="356" spans="1:2" ht="18.75">
      <c r="A356" s="305"/>
      <c r="B356" s="306"/>
    </row>
    <row r="357" spans="1:2" ht="18.75">
      <c r="A357" s="305"/>
      <c r="B357" s="306"/>
    </row>
    <row r="358" spans="1:2" ht="18.75">
      <c r="A358" s="305"/>
      <c r="B358" s="306"/>
    </row>
    <row r="359" spans="1:2" ht="18.75">
      <c r="A359" s="305"/>
      <c r="B359" s="306"/>
    </row>
    <row r="360" spans="1:2" ht="18.75">
      <c r="A360" s="305"/>
      <c r="B360" s="306"/>
    </row>
    <row r="361" spans="1:2" ht="18.75">
      <c r="A361" s="305"/>
      <c r="B361" s="306"/>
    </row>
  </sheetData>
  <mergeCells count="28">
    <mergeCell ref="A1:C2"/>
    <mergeCell ref="A108:B108"/>
    <mergeCell ref="A116:B116"/>
    <mergeCell ref="A119:B119"/>
    <mergeCell ref="A113:B113"/>
    <mergeCell ref="A93:B93"/>
    <mergeCell ref="A66:B66"/>
    <mergeCell ref="A68:B68"/>
    <mergeCell ref="A71:B71"/>
    <mergeCell ref="A74:B74"/>
    <mergeCell ref="A77:B77"/>
    <mergeCell ref="A80:B80"/>
    <mergeCell ref="A87:B87"/>
    <mergeCell ref="A57:B57"/>
    <mergeCell ref="A60:B60"/>
    <mergeCell ref="A63:B63"/>
    <mergeCell ref="A48:B48"/>
    <mergeCell ref="A50:B50"/>
    <mergeCell ref="A53:B53"/>
    <mergeCell ref="A37:B37"/>
    <mergeCell ref="A41:B41"/>
    <mergeCell ref="A46:B46"/>
    <mergeCell ref="A26:B26"/>
    <mergeCell ref="A29:B29"/>
    <mergeCell ref="A33:B33"/>
    <mergeCell ref="A22:B22"/>
    <mergeCell ref="A16:B16"/>
    <mergeCell ref="A18:B18"/>
  </mergeCells>
  <phoneticPr fontId="57" type="noConversion"/>
  <pageMargins left="0.25" right="0.25" top="0.75" bottom="0.75" header="0.3" footer="0.3"/>
  <pageSetup scale="6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/>
  <cols>
    <col min="1" max="1" width="5.125" customWidth="1"/>
    <col min="2" max="2" width="83.875" customWidth="1"/>
    <col min="3" max="3" width="5.625" customWidth="1"/>
    <col min="4" max="4" width="28" customWidth="1"/>
    <col min="5" max="5" width="13.875" customWidth="1"/>
    <col min="6" max="6" width="19.875" customWidth="1"/>
    <col min="7" max="7" width="18.5" customWidth="1"/>
    <col min="8" max="8" width="11.5" customWidth="1"/>
    <col min="9" max="11" width="34.875" customWidth="1"/>
    <col min="12" max="12" width="36.25" customWidth="1"/>
    <col min="13" max="13" width="22.625" customWidth="1"/>
    <col min="14" max="14" width="8" customWidth="1"/>
    <col min="15" max="26" width="7.625" customWidth="1"/>
  </cols>
  <sheetData>
    <row r="1" spans="1:26" ht="15.75" customHeight="1">
      <c r="A1" s="42"/>
      <c r="B1" s="43" t="s">
        <v>2</v>
      </c>
      <c r="C1" s="43" t="s">
        <v>5</v>
      </c>
      <c r="D1" s="43" t="s">
        <v>3</v>
      </c>
      <c r="E1" s="43" t="s">
        <v>360</v>
      </c>
      <c r="F1" s="43" t="s">
        <v>361</v>
      </c>
      <c r="G1" s="43" t="s">
        <v>4</v>
      </c>
      <c r="H1" s="44" t="s">
        <v>362</v>
      </c>
      <c r="I1" s="45" t="s">
        <v>363</v>
      </c>
      <c r="J1" s="45" t="s">
        <v>364</v>
      </c>
      <c r="K1" s="45" t="s">
        <v>365</v>
      </c>
      <c r="L1" s="45" t="s">
        <v>366</v>
      </c>
      <c r="M1" s="45" t="s">
        <v>367</v>
      </c>
      <c r="N1" s="4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>
      <c r="A2" s="4" t="s">
        <v>6</v>
      </c>
      <c r="B2" s="46" t="s">
        <v>7</v>
      </c>
      <c r="C2" s="46"/>
      <c r="D2" s="46"/>
      <c r="E2" s="46"/>
      <c r="F2" s="46"/>
      <c r="G2" s="46"/>
      <c r="H2" s="4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>
      <c r="A3" s="4"/>
      <c r="B3" s="48" t="s">
        <v>8</v>
      </c>
      <c r="C3" s="49">
        <v>1</v>
      </c>
      <c r="D3" s="48" t="s">
        <v>9</v>
      </c>
      <c r="E3" s="48"/>
      <c r="F3" s="48"/>
      <c r="G3" s="48" t="s">
        <v>10</v>
      </c>
      <c r="H3" s="5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4"/>
      <c r="B4" s="48" t="s">
        <v>11</v>
      </c>
      <c r="C4" s="49">
        <v>1</v>
      </c>
      <c r="D4" s="48" t="s">
        <v>12</v>
      </c>
      <c r="E4" s="48"/>
      <c r="F4" s="48" t="s">
        <v>368</v>
      </c>
      <c r="G4" s="48" t="s">
        <v>13</v>
      </c>
      <c r="H4" s="50">
        <v>0</v>
      </c>
      <c r="I4" s="5" t="s">
        <v>369</v>
      </c>
      <c r="J4" s="5" t="s">
        <v>370</v>
      </c>
      <c r="K4" s="5"/>
      <c r="L4" s="5"/>
      <c r="M4" s="5" t="s">
        <v>371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4"/>
      <c r="B5" s="48" t="s">
        <v>11</v>
      </c>
      <c r="C5" s="49">
        <v>1</v>
      </c>
      <c r="D5" s="51" t="s">
        <v>32</v>
      </c>
      <c r="E5" s="51"/>
      <c r="F5" s="51"/>
      <c r="G5" s="48" t="s">
        <v>13</v>
      </c>
      <c r="H5" s="5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4"/>
      <c r="B6" s="53" t="s">
        <v>14</v>
      </c>
      <c r="C6" s="54">
        <v>1</v>
      </c>
      <c r="D6" s="53" t="s">
        <v>15</v>
      </c>
      <c r="E6" s="48" t="s">
        <v>372</v>
      </c>
      <c r="F6" s="48" t="s">
        <v>373</v>
      </c>
      <c r="G6" s="48" t="s">
        <v>16</v>
      </c>
      <c r="H6" s="50">
        <v>80800</v>
      </c>
      <c r="I6" s="5" t="s">
        <v>369</v>
      </c>
      <c r="J6" s="5" t="s">
        <v>370</v>
      </c>
      <c r="K6" s="5"/>
      <c r="L6" s="5"/>
      <c r="M6" s="5" t="s">
        <v>371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4"/>
      <c r="B7" s="53" t="s">
        <v>17</v>
      </c>
      <c r="C7" s="54">
        <v>1</v>
      </c>
      <c r="D7" s="53" t="s">
        <v>18</v>
      </c>
      <c r="E7" s="48" t="s">
        <v>374</v>
      </c>
      <c r="F7" s="48" t="s">
        <v>375</v>
      </c>
      <c r="G7" s="48" t="s">
        <v>19</v>
      </c>
      <c r="H7" s="50">
        <v>38000</v>
      </c>
      <c r="I7" s="5" t="s">
        <v>369</v>
      </c>
      <c r="J7" s="5" t="s">
        <v>370</v>
      </c>
      <c r="K7" s="5"/>
      <c r="L7" s="5"/>
      <c r="M7" s="5" t="s">
        <v>371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4"/>
      <c r="B8" s="55" t="s">
        <v>20</v>
      </c>
      <c r="C8" s="54"/>
      <c r="D8" s="55"/>
      <c r="E8" s="56"/>
      <c r="F8" s="56"/>
      <c r="G8" s="48"/>
      <c r="H8" s="5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4"/>
      <c r="B9" s="53" t="s">
        <v>21</v>
      </c>
      <c r="C9" s="54">
        <v>1</v>
      </c>
      <c r="D9" s="53" t="s">
        <v>22</v>
      </c>
      <c r="E9" s="48"/>
      <c r="F9" s="48"/>
      <c r="G9" s="48" t="s">
        <v>23</v>
      </c>
      <c r="H9" s="5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4" t="s">
        <v>24</v>
      </c>
      <c r="B10" s="58" t="s">
        <v>25</v>
      </c>
      <c r="C10" s="59"/>
      <c r="D10" s="58"/>
      <c r="E10" s="58"/>
      <c r="F10" s="58"/>
      <c r="G10" s="59"/>
      <c r="H10" s="60"/>
      <c r="I10" s="5"/>
      <c r="J10" s="5" t="s">
        <v>376</v>
      </c>
      <c r="K10" s="5" t="s">
        <v>376</v>
      </c>
      <c r="L10" s="5" t="s">
        <v>376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4"/>
      <c r="B11" s="53" t="s">
        <v>26</v>
      </c>
      <c r="C11" s="54">
        <v>1</v>
      </c>
      <c r="D11" s="53" t="s">
        <v>27</v>
      </c>
      <c r="E11" s="53"/>
      <c r="F11" s="53"/>
      <c r="G11" s="61" t="s">
        <v>28</v>
      </c>
      <c r="H11" s="50"/>
      <c r="I11" s="5"/>
      <c r="J11" s="5" t="s">
        <v>376</v>
      </c>
      <c r="K11" s="5" t="s">
        <v>376</v>
      </c>
      <c r="L11" s="5" t="s">
        <v>376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4"/>
      <c r="B12" s="53" t="s">
        <v>21</v>
      </c>
      <c r="C12" s="54">
        <v>1</v>
      </c>
      <c r="D12" s="53" t="s">
        <v>29</v>
      </c>
      <c r="E12" s="53"/>
      <c r="F12" s="53"/>
      <c r="G12" s="61" t="s">
        <v>30</v>
      </c>
      <c r="H12" s="50"/>
      <c r="I12" s="5"/>
      <c r="J12" s="5" t="s">
        <v>376</v>
      </c>
      <c r="K12" s="5" t="s">
        <v>376</v>
      </c>
      <c r="L12" s="5" t="s">
        <v>376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4"/>
      <c r="B13" s="53" t="s">
        <v>21</v>
      </c>
      <c r="C13" s="54">
        <v>1</v>
      </c>
      <c r="D13" s="53" t="s">
        <v>340</v>
      </c>
      <c r="E13" s="53"/>
      <c r="F13" s="53"/>
      <c r="G13" s="61" t="s">
        <v>30</v>
      </c>
      <c r="H13" s="50"/>
      <c r="I13" s="5"/>
      <c r="J13" s="5" t="s">
        <v>376</v>
      </c>
      <c r="K13" s="5" t="s">
        <v>376</v>
      </c>
      <c r="L13" s="5" t="s">
        <v>376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4"/>
      <c r="B14" s="53" t="s">
        <v>21</v>
      </c>
      <c r="C14" s="54">
        <v>1</v>
      </c>
      <c r="D14" s="53" t="s">
        <v>377</v>
      </c>
      <c r="E14" s="53"/>
      <c r="F14" s="53"/>
      <c r="G14" s="61" t="s">
        <v>30</v>
      </c>
      <c r="H14" s="50"/>
      <c r="I14" s="5"/>
      <c r="J14" s="5" t="s">
        <v>376</v>
      </c>
      <c r="K14" s="5" t="s">
        <v>376</v>
      </c>
      <c r="L14" s="5" t="s">
        <v>376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4"/>
      <c r="B15" s="53" t="s">
        <v>21</v>
      </c>
      <c r="C15" s="54">
        <v>1</v>
      </c>
      <c r="D15" s="53" t="s">
        <v>33</v>
      </c>
      <c r="E15" s="53"/>
      <c r="F15" s="53"/>
      <c r="G15" s="61" t="s">
        <v>30</v>
      </c>
      <c r="H15" s="50"/>
      <c r="I15" s="5"/>
      <c r="J15" s="5" t="s">
        <v>376</v>
      </c>
      <c r="K15" s="5" t="s">
        <v>376</v>
      </c>
      <c r="L15" s="5" t="s">
        <v>376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4"/>
      <c r="B16" s="53" t="s">
        <v>21</v>
      </c>
      <c r="C16" s="54">
        <v>1</v>
      </c>
      <c r="D16" s="53" t="s">
        <v>34</v>
      </c>
      <c r="E16" s="53"/>
      <c r="F16" s="53"/>
      <c r="G16" s="61" t="s">
        <v>30</v>
      </c>
      <c r="H16" s="50"/>
      <c r="I16" s="5"/>
      <c r="J16" s="5" t="s">
        <v>376</v>
      </c>
      <c r="K16" s="5" t="s">
        <v>376</v>
      </c>
      <c r="L16" s="5" t="s">
        <v>376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4"/>
      <c r="B17" s="53" t="s">
        <v>21</v>
      </c>
      <c r="C17" s="54">
        <v>1</v>
      </c>
      <c r="D17" s="53" t="s">
        <v>35</v>
      </c>
      <c r="E17" s="53"/>
      <c r="F17" s="53"/>
      <c r="G17" s="61" t="s">
        <v>30</v>
      </c>
      <c r="H17" s="50"/>
      <c r="I17" s="5"/>
      <c r="J17" s="5" t="s">
        <v>376</v>
      </c>
      <c r="K17" s="5" t="s">
        <v>376</v>
      </c>
      <c r="L17" s="5" t="s">
        <v>376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4"/>
      <c r="B18" s="53" t="s">
        <v>21</v>
      </c>
      <c r="C18" s="54">
        <v>1</v>
      </c>
      <c r="D18" s="62" t="s">
        <v>36</v>
      </c>
      <c r="E18" s="62"/>
      <c r="F18" s="62"/>
      <c r="G18" s="61" t="s">
        <v>30</v>
      </c>
      <c r="H18" s="52"/>
      <c r="I18" s="5"/>
      <c r="J18" s="5" t="s">
        <v>378</v>
      </c>
      <c r="K18" s="5" t="s">
        <v>378</v>
      </c>
      <c r="L18" s="5" t="s">
        <v>378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4"/>
      <c r="B19" s="53" t="s">
        <v>21</v>
      </c>
      <c r="C19" s="54">
        <v>1</v>
      </c>
      <c r="D19" s="62" t="s">
        <v>37</v>
      </c>
      <c r="E19" s="62"/>
      <c r="F19" s="62"/>
      <c r="G19" s="61" t="s">
        <v>30</v>
      </c>
      <c r="H19" s="52"/>
      <c r="I19" s="5"/>
      <c r="J19" s="5" t="s">
        <v>379</v>
      </c>
      <c r="K19" s="5" t="s">
        <v>379</v>
      </c>
      <c r="L19" s="5" t="s">
        <v>379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45.75" customHeight="1">
      <c r="A20" s="4" t="s">
        <v>38</v>
      </c>
      <c r="B20" s="56" t="s">
        <v>39</v>
      </c>
      <c r="C20" s="63"/>
      <c r="D20" s="56"/>
      <c r="E20" s="56"/>
      <c r="F20" s="56"/>
      <c r="G20" s="56"/>
      <c r="H20" s="57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4"/>
      <c r="B21" s="48" t="s">
        <v>40</v>
      </c>
      <c r="C21" s="49">
        <v>1</v>
      </c>
      <c r="D21" s="64" t="s">
        <v>41</v>
      </c>
      <c r="E21" s="48"/>
      <c r="F21" s="48"/>
      <c r="G21" s="65" t="s">
        <v>13</v>
      </c>
      <c r="H21" s="5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3.25" customHeight="1">
      <c r="A22" s="4"/>
      <c r="B22" s="56" t="s">
        <v>42</v>
      </c>
      <c r="C22" s="56"/>
      <c r="D22" s="56"/>
      <c r="E22" s="56"/>
      <c r="F22" s="56"/>
      <c r="G22" s="56"/>
      <c r="H22" s="5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4"/>
      <c r="B23" s="65" t="s">
        <v>43</v>
      </c>
      <c r="C23" s="49">
        <v>1</v>
      </c>
      <c r="D23" s="65" t="s">
        <v>44</v>
      </c>
      <c r="E23" s="65"/>
      <c r="F23" s="65"/>
      <c r="G23" s="65" t="s">
        <v>13</v>
      </c>
      <c r="H23" s="66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4"/>
      <c r="B24" s="48" t="s">
        <v>21</v>
      </c>
      <c r="C24" s="49">
        <v>1</v>
      </c>
      <c r="D24" s="48" t="s">
        <v>45</v>
      </c>
      <c r="E24" s="48"/>
      <c r="F24" s="48"/>
      <c r="G24" s="48" t="s">
        <v>23</v>
      </c>
      <c r="H24" s="50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4"/>
      <c r="B25" s="48" t="s">
        <v>21</v>
      </c>
      <c r="C25" s="49">
        <v>1</v>
      </c>
      <c r="D25" s="48" t="s">
        <v>46</v>
      </c>
      <c r="E25" s="48"/>
      <c r="F25" s="48"/>
      <c r="G25" s="48" t="s">
        <v>23</v>
      </c>
      <c r="H25" s="5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4"/>
      <c r="B26" s="48" t="s">
        <v>21</v>
      </c>
      <c r="C26" s="49">
        <v>1</v>
      </c>
      <c r="D26" s="48" t="s">
        <v>47</v>
      </c>
      <c r="E26" s="48"/>
      <c r="F26" s="48"/>
      <c r="G26" s="48" t="s">
        <v>23</v>
      </c>
      <c r="H26" s="50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4"/>
      <c r="B27" s="48" t="s">
        <v>21</v>
      </c>
      <c r="C27" s="49">
        <v>1</v>
      </c>
      <c r="D27" s="48" t="s">
        <v>48</v>
      </c>
      <c r="E27" s="48"/>
      <c r="F27" s="48"/>
      <c r="G27" s="48" t="s">
        <v>23</v>
      </c>
      <c r="H27" s="50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4"/>
      <c r="B28" s="48" t="s">
        <v>21</v>
      </c>
      <c r="C28" s="49">
        <v>1</v>
      </c>
      <c r="D28" s="48" t="s">
        <v>49</v>
      </c>
      <c r="E28" s="48"/>
      <c r="F28" s="48"/>
      <c r="G28" s="48" t="s">
        <v>23</v>
      </c>
      <c r="H28" s="50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4"/>
      <c r="B29" s="48" t="s">
        <v>21</v>
      </c>
      <c r="C29" s="49">
        <v>1</v>
      </c>
      <c r="D29" s="67" t="s">
        <v>50</v>
      </c>
      <c r="E29" s="67"/>
      <c r="F29" s="67"/>
      <c r="G29" s="48" t="s">
        <v>23</v>
      </c>
      <c r="H29" s="68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4"/>
      <c r="B30" s="48" t="s">
        <v>21</v>
      </c>
      <c r="C30" s="49">
        <v>1</v>
      </c>
      <c r="D30" s="67" t="s">
        <v>51</v>
      </c>
      <c r="E30" s="67"/>
      <c r="F30" s="67"/>
      <c r="G30" s="48" t="s">
        <v>23</v>
      </c>
      <c r="H30" s="68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4"/>
      <c r="B31" s="48" t="s">
        <v>21</v>
      </c>
      <c r="C31" s="49">
        <v>1</v>
      </c>
      <c r="D31" s="48" t="s">
        <v>52</v>
      </c>
      <c r="E31" s="48"/>
      <c r="F31" s="48"/>
      <c r="G31" s="48" t="s">
        <v>23</v>
      </c>
      <c r="H31" s="5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4"/>
      <c r="B32" s="48" t="s">
        <v>53</v>
      </c>
      <c r="C32" s="49">
        <v>1</v>
      </c>
      <c r="D32" s="48" t="s">
        <v>54</v>
      </c>
      <c r="E32" s="48"/>
      <c r="F32" s="48"/>
      <c r="G32" s="69" t="s">
        <v>283</v>
      </c>
      <c r="H32" s="5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4"/>
      <c r="B33" s="63" t="s">
        <v>55</v>
      </c>
      <c r="C33" s="63"/>
      <c r="D33" s="63"/>
      <c r="E33" s="63"/>
      <c r="F33" s="63"/>
      <c r="G33" s="63"/>
      <c r="H33" s="6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4"/>
      <c r="B34" s="65" t="s">
        <v>57</v>
      </c>
      <c r="C34" s="49">
        <v>1</v>
      </c>
      <c r="D34" s="65" t="s">
        <v>58</v>
      </c>
      <c r="E34" s="65"/>
      <c r="F34" s="65"/>
      <c r="G34" s="65" t="s">
        <v>13</v>
      </c>
      <c r="H34" s="6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4"/>
      <c r="B35" s="48" t="s">
        <v>21</v>
      </c>
      <c r="C35" s="49">
        <v>1</v>
      </c>
      <c r="D35" s="48" t="s">
        <v>60</v>
      </c>
      <c r="E35" s="48"/>
      <c r="F35" s="48"/>
      <c r="G35" s="48" t="s">
        <v>61</v>
      </c>
      <c r="H35" s="5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4"/>
      <c r="B36" s="48" t="s">
        <v>21</v>
      </c>
      <c r="C36" s="49">
        <v>1</v>
      </c>
      <c r="D36" s="48" t="s">
        <v>62</v>
      </c>
      <c r="E36" s="48"/>
      <c r="F36" s="48"/>
      <c r="G36" s="48" t="s">
        <v>63</v>
      </c>
      <c r="H36" s="5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4"/>
      <c r="B37" s="48" t="s">
        <v>21</v>
      </c>
      <c r="C37" s="49">
        <v>1</v>
      </c>
      <c r="D37" s="48" t="s">
        <v>64</v>
      </c>
      <c r="E37" s="48"/>
      <c r="F37" s="48"/>
      <c r="G37" s="48" t="s">
        <v>63</v>
      </c>
      <c r="H37" s="5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4"/>
      <c r="B38" s="48" t="s">
        <v>21</v>
      </c>
      <c r="C38" s="49">
        <v>1</v>
      </c>
      <c r="D38" s="48" t="s">
        <v>65</v>
      </c>
      <c r="E38" s="48"/>
      <c r="F38" s="48"/>
      <c r="G38" s="48" t="s">
        <v>63</v>
      </c>
      <c r="H38" s="5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4"/>
      <c r="B39" s="48" t="s">
        <v>21</v>
      </c>
      <c r="C39" s="49">
        <v>1</v>
      </c>
      <c r="D39" s="48" t="s">
        <v>66</v>
      </c>
      <c r="E39" s="48"/>
      <c r="F39" s="48"/>
      <c r="G39" s="48" t="s">
        <v>63</v>
      </c>
      <c r="H39" s="50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4"/>
      <c r="B40" s="63" t="s">
        <v>67</v>
      </c>
      <c r="C40" s="63"/>
      <c r="D40" s="63"/>
      <c r="E40" s="63"/>
      <c r="F40" s="63"/>
      <c r="G40" s="63"/>
      <c r="H40" s="6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4"/>
      <c r="B41" s="65" t="s">
        <v>68</v>
      </c>
      <c r="C41" s="49">
        <v>1</v>
      </c>
      <c r="D41" s="65" t="s">
        <v>69</v>
      </c>
      <c r="E41" s="65"/>
      <c r="F41" s="65"/>
      <c r="G41" s="65" t="s">
        <v>13</v>
      </c>
      <c r="H41" s="6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4"/>
      <c r="B42" s="65" t="s">
        <v>21</v>
      </c>
      <c r="C42" s="49">
        <v>1</v>
      </c>
      <c r="D42" s="65" t="s">
        <v>70</v>
      </c>
      <c r="E42" s="65"/>
      <c r="F42" s="65"/>
      <c r="G42" s="48" t="s">
        <v>23</v>
      </c>
      <c r="H42" s="6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4"/>
      <c r="B43" s="65" t="s">
        <v>21</v>
      </c>
      <c r="C43" s="49">
        <v>1</v>
      </c>
      <c r="D43" s="65" t="s">
        <v>71</v>
      </c>
      <c r="E43" s="65"/>
      <c r="F43" s="65"/>
      <c r="G43" s="48" t="s">
        <v>23</v>
      </c>
      <c r="H43" s="6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4"/>
      <c r="B44" s="65" t="s">
        <v>21</v>
      </c>
      <c r="C44" s="49">
        <v>1</v>
      </c>
      <c r="D44" s="65" t="s">
        <v>72</v>
      </c>
      <c r="E44" s="65"/>
      <c r="F44" s="65"/>
      <c r="G44" s="48" t="s">
        <v>23</v>
      </c>
      <c r="H44" s="6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4"/>
      <c r="B45" s="63" t="s">
        <v>73</v>
      </c>
      <c r="C45" s="63"/>
      <c r="D45" s="63"/>
      <c r="E45" s="63"/>
      <c r="F45" s="63"/>
      <c r="G45" s="63"/>
      <c r="H45" s="60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4"/>
      <c r="B46" s="65" t="s">
        <v>68</v>
      </c>
      <c r="C46" s="49">
        <v>1</v>
      </c>
      <c r="D46" s="70" t="s">
        <v>32</v>
      </c>
      <c r="E46" s="70"/>
      <c r="F46" s="70"/>
      <c r="G46" s="65" t="s">
        <v>13</v>
      </c>
      <c r="H46" s="71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4"/>
      <c r="B47" s="65" t="s">
        <v>21</v>
      </c>
      <c r="C47" s="49">
        <v>1</v>
      </c>
      <c r="D47" s="70" t="s">
        <v>74</v>
      </c>
      <c r="E47" s="70"/>
      <c r="F47" s="70"/>
      <c r="G47" s="48" t="s">
        <v>23</v>
      </c>
      <c r="H47" s="71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4"/>
      <c r="B48" s="65" t="s">
        <v>21</v>
      </c>
      <c r="C48" s="49">
        <v>1</v>
      </c>
      <c r="D48" s="65" t="s">
        <v>75</v>
      </c>
      <c r="E48" s="65"/>
      <c r="F48" s="65"/>
      <c r="G48" s="48" t="s">
        <v>23</v>
      </c>
      <c r="H48" s="6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4"/>
      <c r="B49" s="65" t="s">
        <v>21</v>
      </c>
      <c r="C49" s="49">
        <v>1</v>
      </c>
      <c r="D49" s="65" t="s">
        <v>76</v>
      </c>
      <c r="E49" s="65"/>
      <c r="F49" s="65"/>
      <c r="G49" s="48" t="s">
        <v>77</v>
      </c>
      <c r="H49" s="6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4"/>
      <c r="B50" s="63" t="s">
        <v>78</v>
      </c>
      <c r="C50" s="63"/>
      <c r="D50" s="63"/>
      <c r="E50" s="63"/>
      <c r="F50" s="63"/>
      <c r="G50" s="63"/>
      <c r="H50" s="60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4"/>
      <c r="B51" s="65" t="s">
        <v>68</v>
      </c>
      <c r="C51" s="49">
        <v>1</v>
      </c>
      <c r="D51" s="65" t="s">
        <v>79</v>
      </c>
      <c r="E51" s="65"/>
      <c r="F51" s="65"/>
      <c r="G51" s="65" t="s">
        <v>13</v>
      </c>
      <c r="H51" s="66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4"/>
      <c r="B52" s="65" t="s">
        <v>21</v>
      </c>
      <c r="C52" s="49">
        <v>1</v>
      </c>
      <c r="D52" s="70" t="s">
        <v>32</v>
      </c>
      <c r="E52" s="70"/>
      <c r="F52" s="70"/>
      <c r="G52" s="48" t="s">
        <v>23</v>
      </c>
      <c r="H52" s="7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4"/>
      <c r="B53" s="48" t="s">
        <v>80</v>
      </c>
      <c r="C53" s="49">
        <v>1</v>
      </c>
      <c r="D53" s="65" t="s">
        <v>81</v>
      </c>
      <c r="E53" s="65"/>
      <c r="F53" s="65"/>
      <c r="G53" s="65" t="s">
        <v>82</v>
      </c>
      <c r="H53" s="66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4"/>
      <c r="B54" s="48" t="s">
        <v>80</v>
      </c>
      <c r="C54" s="49">
        <v>1</v>
      </c>
      <c r="D54" s="48" t="s">
        <v>83</v>
      </c>
      <c r="E54" s="48"/>
      <c r="F54" s="48"/>
      <c r="G54" s="65" t="s">
        <v>82</v>
      </c>
      <c r="H54" s="50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4"/>
      <c r="B55" s="58" t="s">
        <v>84</v>
      </c>
      <c r="C55" s="58"/>
      <c r="D55" s="58"/>
      <c r="E55" s="58"/>
      <c r="F55" s="58"/>
      <c r="G55" s="58"/>
      <c r="H55" s="60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4"/>
      <c r="B56" s="61" t="s">
        <v>68</v>
      </c>
      <c r="C56" s="54">
        <v>1</v>
      </c>
      <c r="D56" s="61" t="s">
        <v>85</v>
      </c>
      <c r="E56" s="61"/>
      <c r="F56" s="61"/>
      <c r="G56" s="61" t="s">
        <v>86</v>
      </c>
      <c r="H56" s="6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4"/>
      <c r="B57" s="61" t="s">
        <v>87</v>
      </c>
      <c r="C57" s="54">
        <v>1</v>
      </c>
      <c r="D57" s="61" t="s">
        <v>88</v>
      </c>
      <c r="E57" s="61"/>
      <c r="F57" s="61"/>
      <c r="G57" s="53" t="s">
        <v>23</v>
      </c>
      <c r="H57" s="6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4"/>
      <c r="B58" s="61" t="s">
        <v>87</v>
      </c>
      <c r="C58" s="54">
        <v>1</v>
      </c>
      <c r="D58" s="61" t="s">
        <v>89</v>
      </c>
      <c r="E58" s="61"/>
      <c r="F58" s="61"/>
      <c r="G58" s="53" t="s">
        <v>23</v>
      </c>
      <c r="H58" s="66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4"/>
      <c r="B59" s="53" t="s">
        <v>80</v>
      </c>
      <c r="C59" s="54">
        <v>1</v>
      </c>
      <c r="D59" s="53" t="s">
        <v>90</v>
      </c>
      <c r="E59" s="53"/>
      <c r="F59" s="53"/>
      <c r="G59" s="61" t="s">
        <v>91</v>
      </c>
      <c r="H59" s="5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4"/>
      <c r="B60" s="53" t="s">
        <v>80</v>
      </c>
      <c r="C60" s="54">
        <v>1</v>
      </c>
      <c r="D60" s="53" t="s">
        <v>92</v>
      </c>
      <c r="E60" s="53"/>
      <c r="F60" s="53"/>
      <c r="G60" s="61" t="s">
        <v>91</v>
      </c>
      <c r="H60" s="5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4"/>
      <c r="B61" s="53" t="s">
        <v>80</v>
      </c>
      <c r="C61" s="54">
        <v>1</v>
      </c>
      <c r="D61" s="53" t="s">
        <v>94</v>
      </c>
      <c r="E61" s="53"/>
      <c r="F61" s="53"/>
      <c r="G61" s="61" t="s">
        <v>91</v>
      </c>
      <c r="H61" s="5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4"/>
      <c r="B62" s="63" t="s">
        <v>96</v>
      </c>
      <c r="C62" s="63"/>
      <c r="D62" s="63"/>
      <c r="E62" s="63"/>
      <c r="F62" s="63"/>
      <c r="G62" s="63"/>
      <c r="H62" s="6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4"/>
      <c r="B63" s="65" t="s">
        <v>68</v>
      </c>
      <c r="C63" s="49">
        <v>1</v>
      </c>
      <c r="D63" s="65" t="s">
        <v>97</v>
      </c>
      <c r="E63" s="65"/>
      <c r="F63" s="65"/>
      <c r="G63" s="65" t="s">
        <v>86</v>
      </c>
      <c r="H63" s="66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4"/>
      <c r="B64" s="65" t="s">
        <v>21</v>
      </c>
      <c r="C64" s="49">
        <v>1</v>
      </c>
      <c r="D64" s="65" t="s">
        <v>98</v>
      </c>
      <c r="E64" s="65"/>
      <c r="F64" s="65"/>
      <c r="G64" s="48" t="s">
        <v>23</v>
      </c>
      <c r="H64" s="66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4"/>
      <c r="B65" s="65" t="s">
        <v>21</v>
      </c>
      <c r="C65" s="49">
        <v>1</v>
      </c>
      <c r="D65" s="65" t="s">
        <v>99</v>
      </c>
      <c r="E65" s="65"/>
      <c r="F65" s="65"/>
      <c r="G65" s="48" t="s">
        <v>23</v>
      </c>
      <c r="H65" s="66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4"/>
      <c r="B66" s="48" t="s">
        <v>80</v>
      </c>
      <c r="C66" s="49">
        <v>1</v>
      </c>
      <c r="D66" s="48" t="s">
        <v>100</v>
      </c>
      <c r="E66" s="48"/>
      <c r="F66" s="48"/>
      <c r="G66" s="65" t="s">
        <v>91</v>
      </c>
      <c r="H66" s="50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4"/>
      <c r="B67" s="48" t="s">
        <v>80</v>
      </c>
      <c r="C67" s="49">
        <v>1</v>
      </c>
      <c r="D67" s="48" t="s">
        <v>101</v>
      </c>
      <c r="E67" s="48"/>
      <c r="F67" s="48"/>
      <c r="G67" s="65" t="s">
        <v>91</v>
      </c>
      <c r="H67" s="50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4"/>
      <c r="B68" s="48" t="s">
        <v>80</v>
      </c>
      <c r="C68" s="49">
        <v>1</v>
      </c>
      <c r="D68" s="48" t="s">
        <v>102</v>
      </c>
      <c r="E68" s="48"/>
      <c r="F68" s="48"/>
      <c r="G68" s="65" t="s">
        <v>91</v>
      </c>
      <c r="H68" s="50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45.75" customHeight="1">
      <c r="A69" s="4" t="s">
        <v>103</v>
      </c>
      <c r="B69" s="55" t="s">
        <v>104</v>
      </c>
      <c r="C69" s="63"/>
      <c r="D69" s="56"/>
      <c r="E69" s="56"/>
      <c r="F69" s="56"/>
      <c r="G69" s="56"/>
      <c r="H69" s="57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4"/>
      <c r="B70" s="48" t="s">
        <v>105</v>
      </c>
      <c r="C70" s="49">
        <v>1</v>
      </c>
      <c r="D70" s="51" t="s">
        <v>32</v>
      </c>
      <c r="E70" s="51"/>
      <c r="F70" s="51"/>
      <c r="G70" s="65" t="s">
        <v>13</v>
      </c>
      <c r="H70" s="52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3.25" customHeight="1">
      <c r="A71" s="4"/>
      <c r="B71" s="56" t="s">
        <v>106</v>
      </c>
      <c r="C71" s="63"/>
      <c r="D71" s="56"/>
      <c r="E71" s="56"/>
      <c r="F71" s="56"/>
      <c r="G71" s="56"/>
      <c r="H71" s="57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4"/>
      <c r="B72" s="65" t="s">
        <v>68</v>
      </c>
      <c r="C72" s="49">
        <v>1</v>
      </c>
      <c r="D72" s="65" t="s">
        <v>107</v>
      </c>
      <c r="E72" s="65"/>
      <c r="F72" s="65"/>
      <c r="G72" s="65" t="s">
        <v>13</v>
      </c>
      <c r="H72" s="6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4"/>
      <c r="B73" s="72" t="s">
        <v>108</v>
      </c>
      <c r="C73" s="72"/>
      <c r="D73" s="72"/>
      <c r="E73" s="72"/>
      <c r="F73" s="72"/>
      <c r="G73" s="72"/>
      <c r="H73" s="73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4"/>
      <c r="B74" s="65" t="s">
        <v>21</v>
      </c>
      <c r="C74" s="49">
        <v>1</v>
      </c>
      <c r="D74" s="65" t="s">
        <v>109</v>
      </c>
      <c r="E74" s="65"/>
      <c r="F74" s="65"/>
      <c r="G74" s="48" t="s">
        <v>23</v>
      </c>
      <c r="H74" s="6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4"/>
      <c r="B75" s="48" t="s">
        <v>80</v>
      </c>
      <c r="C75" s="49">
        <v>1</v>
      </c>
      <c r="D75" s="48" t="s">
        <v>110</v>
      </c>
      <c r="E75" s="48"/>
      <c r="F75" s="48"/>
      <c r="G75" s="65" t="s">
        <v>82</v>
      </c>
      <c r="H75" s="50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4"/>
      <c r="B76" s="48" t="s">
        <v>80</v>
      </c>
      <c r="C76" s="49">
        <v>1</v>
      </c>
      <c r="D76" s="48" t="s">
        <v>111</v>
      </c>
      <c r="E76" s="48"/>
      <c r="F76" s="48"/>
      <c r="G76" s="65" t="s">
        <v>82</v>
      </c>
      <c r="H76" s="50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4"/>
      <c r="B77" s="72" t="s">
        <v>112</v>
      </c>
      <c r="C77" s="72"/>
      <c r="D77" s="72"/>
      <c r="E77" s="72"/>
      <c r="F77" s="72"/>
      <c r="G77" s="72"/>
      <c r="H77" s="73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4"/>
      <c r="B78" s="65" t="s">
        <v>21</v>
      </c>
      <c r="C78" s="49">
        <v>1</v>
      </c>
      <c r="D78" s="65" t="s">
        <v>113</v>
      </c>
      <c r="E78" s="65"/>
      <c r="F78" s="65"/>
      <c r="G78" s="48" t="s">
        <v>23</v>
      </c>
      <c r="H78" s="6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4"/>
      <c r="B79" s="65" t="s">
        <v>21</v>
      </c>
      <c r="C79" s="49">
        <v>1</v>
      </c>
      <c r="D79" s="65" t="s">
        <v>114</v>
      </c>
      <c r="E79" s="65"/>
      <c r="F79" s="65"/>
      <c r="G79" s="48" t="s">
        <v>23</v>
      </c>
      <c r="H79" s="6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4"/>
      <c r="B80" s="65" t="s">
        <v>21</v>
      </c>
      <c r="C80" s="49">
        <v>1</v>
      </c>
      <c r="D80" s="65" t="s">
        <v>115</v>
      </c>
      <c r="E80" s="65"/>
      <c r="F80" s="65"/>
      <c r="G80" s="48" t="s">
        <v>23</v>
      </c>
      <c r="H80" s="6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4"/>
      <c r="B81" s="48" t="s">
        <v>80</v>
      </c>
      <c r="C81" s="49">
        <v>1</v>
      </c>
      <c r="D81" s="48" t="s">
        <v>116</v>
      </c>
      <c r="E81" s="48"/>
      <c r="F81" s="48"/>
      <c r="G81" s="65" t="s">
        <v>117</v>
      </c>
      <c r="H81" s="50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4"/>
      <c r="B82" s="48" t="s">
        <v>80</v>
      </c>
      <c r="C82" s="49">
        <v>1</v>
      </c>
      <c r="D82" s="48" t="s">
        <v>118</v>
      </c>
      <c r="E82" s="48"/>
      <c r="F82" s="48"/>
      <c r="G82" s="65" t="s">
        <v>117</v>
      </c>
      <c r="H82" s="5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4"/>
      <c r="B83" s="48" t="s">
        <v>80</v>
      </c>
      <c r="C83" s="49">
        <v>1</v>
      </c>
      <c r="D83" s="48" t="s">
        <v>119</v>
      </c>
      <c r="E83" s="48"/>
      <c r="F83" s="48"/>
      <c r="G83" s="65" t="s">
        <v>117</v>
      </c>
      <c r="H83" s="50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4"/>
      <c r="B84" s="48" t="s">
        <v>80</v>
      </c>
      <c r="C84" s="49">
        <v>1</v>
      </c>
      <c r="D84" s="48" t="s">
        <v>120</v>
      </c>
      <c r="E84" s="48"/>
      <c r="F84" s="48"/>
      <c r="G84" s="65" t="s">
        <v>117</v>
      </c>
      <c r="H84" s="50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4"/>
      <c r="B85" s="48" t="s">
        <v>21</v>
      </c>
      <c r="C85" s="49">
        <v>1</v>
      </c>
      <c r="D85" s="48" t="s">
        <v>121</v>
      </c>
      <c r="E85" s="48"/>
      <c r="F85" s="48"/>
      <c r="G85" s="65" t="s">
        <v>77</v>
      </c>
      <c r="H85" s="50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4"/>
      <c r="B86" s="72" t="s">
        <v>122</v>
      </c>
      <c r="C86" s="72"/>
      <c r="D86" s="72"/>
      <c r="E86" s="72"/>
      <c r="F86" s="72"/>
      <c r="G86" s="72"/>
      <c r="H86" s="73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4"/>
      <c r="B87" s="65" t="s">
        <v>21</v>
      </c>
      <c r="C87" s="49">
        <v>1</v>
      </c>
      <c r="D87" s="65" t="s">
        <v>123</v>
      </c>
      <c r="E87" s="65"/>
      <c r="F87" s="65"/>
      <c r="G87" s="48" t="s">
        <v>23</v>
      </c>
      <c r="H87" s="6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4"/>
      <c r="B88" s="65" t="s">
        <v>21</v>
      </c>
      <c r="C88" s="49">
        <v>1</v>
      </c>
      <c r="D88" s="65" t="s">
        <v>124</v>
      </c>
      <c r="E88" s="65"/>
      <c r="F88" s="65"/>
      <c r="G88" s="48" t="s">
        <v>23</v>
      </c>
      <c r="H88" s="6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4"/>
      <c r="B89" s="65" t="s">
        <v>21</v>
      </c>
      <c r="C89" s="49">
        <v>1</v>
      </c>
      <c r="D89" s="65" t="s">
        <v>125</v>
      </c>
      <c r="E89" s="65"/>
      <c r="F89" s="65"/>
      <c r="G89" s="48" t="s">
        <v>23</v>
      </c>
      <c r="H89" s="6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4"/>
      <c r="B90" s="48" t="s">
        <v>80</v>
      </c>
      <c r="C90" s="49">
        <v>1</v>
      </c>
      <c r="D90" s="48" t="s">
        <v>126</v>
      </c>
      <c r="E90" s="48"/>
      <c r="F90" s="48"/>
      <c r="G90" s="65" t="s">
        <v>117</v>
      </c>
      <c r="H90" s="50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4"/>
      <c r="B91" s="48" t="s">
        <v>80</v>
      </c>
      <c r="C91" s="49">
        <v>1</v>
      </c>
      <c r="D91" s="48" t="s">
        <v>127</v>
      </c>
      <c r="E91" s="48"/>
      <c r="F91" s="48"/>
      <c r="G91" s="65" t="s">
        <v>117</v>
      </c>
      <c r="H91" s="50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4"/>
      <c r="B92" s="72" t="s">
        <v>128</v>
      </c>
      <c r="C92" s="72"/>
      <c r="D92" s="72"/>
      <c r="E92" s="72"/>
      <c r="F92" s="72"/>
      <c r="G92" s="72"/>
      <c r="H92" s="73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4"/>
      <c r="B93" s="65" t="s">
        <v>21</v>
      </c>
      <c r="C93" s="49">
        <v>1</v>
      </c>
      <c r="D93" s="65" t="s">
        <v>129</v>
      </c>
      <c r="E93" s="65"/>
      <c r="F93" s="65"/>
      <c r="G93" s="48" t="s">
        <v>23</v>
      </c>
      <c r="H93" s="6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4"/>
      <c r="B94" s="65" t="s">
        <v>21</v>
      </c>
      <c r="C94" s="49">
        <v>1</v>
      </c>
      <c r="D94" s="65" t="s">
        <v>130</v>
      </c>
      <c r="E94" s="65"/>
      <c r="F94" s="65"/>
      <c r="G94" s="48" t="s">
        <v>23</v>
      </c>
      <c r="H94" s="6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4"/>
      <c r="B95" s="48" t="s">
        <v>80</v>
      </c>
      <c r="C95" s="49">
        <v>1</v>
      </c>
      <c r="D95" s="48" t="s">
        <v>131</v>
      </c>
      <c r="E95" s="48"/>
      <c r="F95" s="48"/>
      <c r="G95" s="65" t="s">
        <v>117</v>
      </c>
      <c r="H95" s="50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4"/>
      <c r="B96" s="48" t="s">
        <v>80</v>
      </c>
      <c r="C96" s="49">
        <v>1</v>
      </c>
      <c r="D96" s="48" t="s">
        <v>132</v>
      </c>
      <c r="E96" s="48"/>
      <c r="F96" s="48"/>
      <c r="G96" s="65" t="s">
        <v>117</v>
      </c>
      <c r="H96" s="50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3.25" customHeight="1">
      <c r="A97" s="4"/>
      <c r="B97" s="72" t="s">
        <v>133</v>
      </c>
      <c r="C97" s="72"/>
      <c r="D97" s="74"/>
      <c r="E97" s="74"/>
      <c r="F97" s="74"/>
      <c r="G97" s="74"/>
      <c r="H97" s="7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4"/>
      <c r="B98" s="65" t="s">
        <v>21</v>
      </c>
      <c r="C98" s="49">
        <v>1</v>
      </c>
      <c r="D98" s="65" t="s">
        <v>134</v>
      </c>
      <c r="E98" s="65"/>
      <c r="F98" s="65"/>
      <c r="G98" s="48" t="s">
        <v>23</v>
      </c>
      <c r="H98" s="6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4"/>
      <c r="B99" s="65" t="s">
        <v>21</v>
      </c>
      <c r="C99" s="49">
        <v>1</v>
      </c>
      <c r="D99" s="65" t="s">
        <v>135</v>
      </c>
      <c r="E99" s="65"/>
      <c r="F99" s="65"/>
      <c r="G99" s="48" t="s">
        <v>23</v>
      </c>
      <c r="H99" s="6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4"/>
      <c r="B100" s="48" t="s">
        <v>80</v>
      </c>
      <c r="C100" s="49">
        <v>1</v>
      </c>
      <c r="D100" s="48" t="s">
        <v>136</v>
      </c>
      <c r="E100" s="48"/>
      <c r="F100" s="48"/>
      <c r="G100" s="65" t="s">
        <v>117</v>
      </c>
      <c r="H100" s="5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4"/>
      <c r="B101" s="48" t="s">
        <v>80</v>
      </c>
      <c r="C101" s="49">
        <v>1</v>
      </c>
      <c r="D101" s="48" t="s">
        <v>137</v>
      </c>
      <c r="E101" s="48"/>
      <c r="F101" s="48"/>
      <c r="G101" s="65" t="s">
        <v>117</v>
      </c>
      <c r="H101" s="5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4"/>
      <c r="B102" s="58" t="s">
        <v>138</v>
      </c>
      <c r="C102" s="63"/>
      <c r="D102" s="63"/>
      <c r="E102" s="63"/>
      <c r="F102" s="63"/>
      <c r="G102" s="63"/>
      <c r="H102" s="6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4"/>
      <c r="B103" s="65" t="s">
        <v>68</v>
      </c>
      <c r="C103" s="49">
        <v>1</v>
      </c>
      <c r="D103" s="65" t="s">
        <v>139</v>
      </c>
      <c r="E103" s="65"/>
      <c r="F103" s="65"/>
      <c r="G103" s="65" t="s">
        <v>13</v>
      </c>
      <c r="H103" s="6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4"/>
      <c r="B104" s="72" t="s">
        <v>140</v>
      </c>
      <c r="C104" s="72"/>
      <c r="D104" s="72"/>
      <c r="E104" s="72"/>
      <c r="F104" s="72"/>
      <c r="G104" s="72"/>
      <c r="H104" s="73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4"/>
      <c r="B105" s="65" t="s">
        <v>21</v>
      </c>
      <c r="C105" s="49">
        <v>1</v>
      </c>
      <c r="D105" s="65" t="s">
        <v>141</v>
      </c>
      <c r="E105" s="65"/>
      <c r="F105" s="65"/>
      <c r="G105" s="48" t="s">
        <v>23</v>
      </c>
      <c r="H105" s="6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4"/>
      <c r="B106" s="48" t="s">
        <v>80</v>
      </c>
      <c r="C106" s="49">
        <v>1</v>
      </c>
      <c r="D106" s="48" t="s">
        <v>142</v>
      </c>
      <c r="E106" s="48"/>
      <c r="F106" s="48"/>
      <c r="G106" s="65" t="s">
        <v>143</v>
      </c>
      <c r="H106" s="5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4"/>
      <c r="B107" s="48" t="s">
        <v>80</v>
      </c>
      <c r="C107" s="49">
        <v>1</v>
      </c>
      <c r="D107" s="48" t="s">
        <v>144</v>
      </c>
      <c r="E107" s="48"/>
      <c r="F107" s="48"/>
      <c r="G107" s="65" t="s">
        <v>143</v>
      </c>
      <c r="H107" s="5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4"/>
      <c r="B108" s="72" t="s">
        <v>145</v>
      </c>
      <c r="C108" s="72"/>
      <c r="D108" s="72"/>
      <c r="E108" s="72"/>
      <c r="F108" s="72"/>
      <c r="G108" s="72"/>
      <c r="H108" s="73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4"/>
      <c r="B109" s="65" t="s">
        <v>21</v>
      </c>
      <c r="C109" s="49">
        <v>1</v>
      </c>
      <c r="D109" s="65" t="s">
        <v>146</v>
      </c>
      <c r="E109" s="65"/>
      <c r="F109" s="65"/>
      <c r="G109" s="48" t="s">
        <v>23</v>
      </c>
      <c r="H109" s="6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4"/>
      <c r="B110" s="65" t="s">
        <v>21</v>
      </c>
      <c r="C110" s="49">
        <v>1</v>
      </c>
      <c r="D110" s="65" t="s">
        <v>147</v>
      </c>
      <c r="E110" s="65"/>
      <c r="F110" s="65"/>
      <c r="G110" s="48" t="s">
        <v>23</v>
      </c>
      <c r="H110" s="6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4"/>
      <c r="B111" s="48" t="s">
        <v>80</v>
      </c>
      <c r="C111" s="49">
        <v>1</v>
      </c>
      <c r="D111" s="48" t="s">
        <v>148</v>
      </c>
      <c r="E111" s="48"/>
      <c r="F111" s="48"/>
      <c r="G111" s="65" t="s">
        <v>143</v>
      </c>
      <c r="H111" s="5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4"/>
      <c r="B112" s="72" t="s">
        <v>149</v>
      </c>
      <c r="C112" s="72"/>
      <c r="D112" s="72"/>
      <c r="E112" s="72"/>
      <c r="F112" s="72"/>
      <c r="G112" s="72"/>
      <c r="H112" s="73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4"/>
      <c r="B113" s="65" t="s">
        <v>87</v>
      </c>
      <c r="C113" s="49">
        <v>1</v>
      </c>
      <c r="D113" s="65" t="s">
        <v>150</v>
      </c>
      <c r="E113" s="65"/>
      <c r="F113" s="65"/>
      <c r="G113" s="48" t="s">
        <v>23</v>
      </c>
      <c r="H113" s="6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4"/>
      <c r="B114" s="65" t="s">
        <v>87</v>
      </c>
      <c r="C114" s="49">
        <v>1</v>
      </c>
      <c r="D114" s="65" t="s">
        <v>151</v>
      </c>
      <c r="E114" s="65"/>
      <c r="F114" s="65"/>
      <c r="G114" s="48" t="s">
        <v>23</v>
      </c>
      <c r="H114" s="6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4"/>
      <c r="B115" s="48" t="s">
        <v>80</v>
      </c>
      <c r="C115" s="49">
        <v>1</v>
      </c>
      <c r="D115" s="48" t="s">
        <v>152</v>
      </c>
      <c r="E115" s="48"/>
      <c r="F115" s="48"/>
      <c r="G115" s="65" t="s">
        <v>143</v>
      </c>
      <c r="H115" s="5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4"/>
      <c r="B116" s="72" t="s">
        <v>153</v>
      </c>
      <c r="C116" s="72"/>
      <c r="D116" s="72"/>
      <c r="E116" s="72"/>
      <c r="F116" s="72"/>
      <c r="G116" s="72"/>
      <c r="H116" s="73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4"/>
      <c r="B117" s="65" t="s">
        <v>87</v>
      </c>
      <c r="C117" s="49">
        <v>1</v>
      </c>
      <c r="D117" s="65" t="s">
        <v>154</v>
      </c>
      <c r="E117" s="65"/>
      <c r="F117" s="65"/>
      <c r="G117" s="48" t="s">
        <v>23</v>
      </c>
      <c r="H117" s="6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4"/>
      <c r="B118" s="48" t="s">
        <v>80</v>
      </c>
      <c r="C118" s="49">
        <v>1</v>
      </c>
      <c r="D118" s="65" t="s">
        <v>155</v>
      </c>
      <c r="E118" s="65"/>
      <c r="F118" s="65"/>
      <c r="G118" s="65" t="s">
        <v>143</v>
      </c>
      <c r="H118" s="6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4"/>
      <c r="B119" s="48" t="s">
        <v>80</v>
      </c>
      <c r="C119" s="49">
        <v>1</v>
      </c>
      <c r="D119" s="48" t="s">
        <v>156</v>
      </c>
      <c r="E119" s="48"/>
      <c r="F119" s="48"/>
      <c r="G119" s="65" t="s">
        <v>143</v>
      </c>
      <c r="H119" s="5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3.25" customHeight="1">
      <c r="A120" s="4"/>
      <c r="B120" s="74" t="s">
        <v>157</v>
      </c>
      <c r="C120" s="72"/>
      <c r="D120" s="74"/>
      <c r="E120" s="74"/>
      <c r="F120" s="74"/>
      <c r="G120" s="74"/>
      <c r="H120" s="7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4"/>
      <c r="B121" s="65" t="s">
        <v>87</v>
      </c>
      <c r="C121" s="49">
        <v>1</v>
      </c>
      <c r="D121" s="65" t="s">
        <v>158</v>
      </c>
      <c r="E121" s="65"/>
      <c r="F121" s="65"/>
      <c r="G121" s="48" t="s">
        <v>23</v>
      </c>
      <c r="H121" s="6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4"/>
      <c r="B122" s="65" t="s">
        <v>87</v>
      </c>
      <c r="C122" s="49">
        <v>1</v>
      </c>
      <c r="D122" s="65" t="s">
        <v>159</v>
      </c>
      <c r="E122" s="65"/>
      <c r="F122" s="65"/>
      <c r="G122" s="48" t="s">
        <v>23</v>
      </c>
      <c r="H122" s="6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4"/>
      <c r="B123" s="65" t="s">
        <v>87</v>
      </c>
      <c r="C123" s="49">
        <v>1</v>
      </c>
      <c r="D123" s="70" t="s">
        <v>32</v>
      </c>
      <c r="E123" s="70"/>
      <c r="F123" s="70"/>
      <c r="G123" s="48" t="s">
        <v>23</v>
      </c>
      <c r="H123" s="71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4"/>
      <c r="B124" s="65" t="s">
        <v>87</v>
      </c>
      <c r="C124" s="49">
        <v>1</v>
      </c>
      <c r="D124" s="65" t="s">
        <v>160</v>
      </c>
      <c r="E124" s="65"/>
      <c r="F124" s="65"/>
      <c r="G124" s="48" t="s">
        <v>77</v>
      </c>
      <c r="H124" s="6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4"/>
      <c r="B125" s="48" t="s">
        <v>80</v>
      </c>
      <c r="C125" s="49">
        <v>1</v>
      </c>
      <c r="D125" s="48" t="s">
        <v>161</v>
      </c>
      <c r="E125" s="48"/>
      <c r="F125" s="48"/>
      <c r="G125" s="65" t="s">
        <v>143</v>
      </c>
      <c r="H125" s="5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4"/>
      <c r="B126" s="48" t="s">
        <v>80</v>
      </c>
      <c r="C126" s="49">
        <v>1</v>
      </c>
      <c r="D126" s="51" t="s">
        <v>32</v>
      </c>
      <c r="E126" s="51"/>
      <c r="F126" s="51"/>
      <c r="G126" s="65" t="s">
        <v>143</v>
      </c>
      <c r="H126" s="5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4"/>
      <c r="B127" s="63" t="s">
        <v>162</v>
      </c>
      <c r="C127" s="63"/>
      <c r="D127" s="63"/>
      <c r="E127" s="63"/>
      <c r="F127" s="63"/>
      <c r="G127" s="63"/>
      <c r="H127" s="6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4"/>
      <c r="B128" s="65" t="s">
        <v>68</v>
      </c>
      <c r="C128" s="76">
        <v>1</v>
      </c>
      <c r="D128" s="65" t="s">
        <v>163</v>
      </c>
      <c r="E128" s="65"/>
      <c r="F128" s="65"/>
      <c r="G128" s="65" t="s">
        <v>164</v>
      </c>
      <c r="H128" s="6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4"/>
      <c r="B129" s="48" t="s">
        <v>87</v>
      </c>
      <c r="C129" s="76">
        <v>1</v>
      </c>
      <c r="D129" s="48" t="s">
        <v>165</v>
      </c>
      <c r="E129" s="48"/>
      <c r="F129" s="48"/>
      <c r="G129" s="65" t="s">
        <v>63</v>
      </c>
      <c r="H129" s="5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4"/>
      <c r="B130" s="48" t="s">
        <v>166</v>
      </c>
      <c r="C130" s="76">
        <v>1</v>
      </c>
      <c r="D130" s="48" t="s">
        <v>167</v>
      </c>
      <c r="E130" s="48"/>
      <c r="F130" s="48"/>
      <c r="G130" s="69" t="s">
        <v>269</v>
      </c>
      <c r="H130" s="5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4"/>
      <c r="B131" s="48" t="s">
        <v>166</v>
      </c>
      <c r="C131" s="76">
        <v>1</v>
      </c>
      <c r="D131" s="48" t="s">
        <v>168</v>
      </c>
      <c r="E131" s="48"/>
      <c r="F131" s="48"/>
      <c r="G131" s="69" t="s">
        <v>269</v>
      </c>
      <c r="H131" s="5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4"/>
      <c r="B132" s="48" t="s">
        <v>166</v>
      </c>
      <c r="C132" s="76">
        <v>1</v>
      </c>
      <c r="D132" s="48" t="s">
        <v>169</v>
      </c>
      <c r="E132" s="48"/>
      <c r="F132" s="48"/>
      <c r="G132" s="69" t="s">
        <v>269</v>
      </c>
      <c r="H132" s="50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46.5" customHeight="1">
      <c r="A133" s="4" t="s">
        <v>170</v>
      </c>
      <c r="B133" s="55" t="s">
        <v>171</v>
      </c>
      <c r="C133" s="63"/>
      <c r="D133" s="56"/>
      <c r="E133" s="56"/>
      <c r="F133" s="56"/>
      <c r="G133" s="56"/>
      <c r="H133" s="57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4"/>
      <c r="B134" s="53" t="s">
        <v>172</v>
      </c>
      <c r="C134" s="54">
        <v>1</v>
      </c>
      <c r="D134" s="53" t="s">
        <v>173</v>
      </c>
      <c r="E134" s="53"/>
      <c r="F134" s="53"/>
      <c r="G134" s="61" t="s">
        <v>13</v>
      </c>
      <c r="H134" s="50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4"/>
      <c r="B135" s="58" t="s">
        <v>174</v>
      </c>
      <c r="C135" s="58"/>
      <c r="D135" s="58"/>
      <c r="E135" s="58"/>
      <c r="F135" s="58"/>
      <c r="G135" s="58"/>
      <c r="H135" s="60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4"/>
      <c r="B136" s="61" t="s">
        <v>68</v>
      </c>
      <c r="C136" s="54">
        <v>1</v>
      </c>
      <c r="D136" s="61" t="s">
        <v>175</v>
      </c>
      <c r="E136" s="61"/>
      <c r="F136" s="61"/>
      <c r="G136" s="61" t="s">
        <v>13</v>
      </c>
      <c r="H136" s="6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4"/>
      <c r="B137" s="53" t="s">
        <v>21</v>
      </c>
      <c r="C137" s="54">
        <v>1</v>
      </c>
      <c r="D137" s="53" t="s">
        <v>176</v>
      </c>
      <c r="E137" s="53"/>
      <c r="F137" s="53"/>
      <c r="G137" s="53" t="s">
        <v>23</v>
      </c>
      <c r="H137" s="5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4"/>
      <c r="B138" s="53" t="s">
        <v>21</v>
      </c>
      <c r="C138" s="54">
        <v>1</v>
      </c>
      <c r="D138" s="53" t="s">
        <v>177</v>
      </c>
      <c r="E138" s="53"/>
      <c r="F138" s="53"/>
      <c r="G138" s="53" t="s">
        <v>23</v>
      </c>
      <c r="H138" s="50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4"/>
      <c r="B139" s="53" t="s">
        <v>21</v>
      </c>
      <c r="C139" s="54">
        <v>1</v>
      </c>
      <c r="D139" s="62" t="s">
        <v>32</v>
      </c>
      <c r="E139" s="62"/>
      <c r="F139" s="62"/>
      <c r="G139" s="53" t="s">
        <v>23</v>
      </c>
      <c r="H139" s="5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4"/>
      <c r="B140" s="53" t="s">
        <v>80</v>
      </c>
      <c r="C140" s="54">
        <v>1</v>
      </c>
      <c r="D140" s="53" t="s">
        <v>178</v>
      </c>
      <c r="E140" s="53"/>
      <c r="F140" s="53"/>
      <c r="G140" s="61" t="s">
        <v>143</v>
      </c>
      <c r="H140" s="50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4"/>
      <c r="B141" s="63" t="s">
        <v>179</v>
      </c>
      <c r="C141" s="63"/>
      <c r="D141" s="63"/>
      <c r="E141" s="63"/>
      <c r="F141" s="63"/>
      <c r="G141" s="63"/>
      <c r="H141" s="60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4"/>
      <c r="B142" s="61" t="s">
        <v>68</v>
      </c>
      <c r="C142" s="54">
        <v>1</v>
      </c>
      <c r="D142" s="61" t="s">
        <v>180</v>
      </c>
      <c r="E142" s="61"/>
      <c r="F142" s="61"/>
      <c r="G142" s="61" t="s">
        <v>13</v>
      </c>
      <c r="H142" s="66"/>
      <c r="I142" s="5"/>
      <c r="J142" s="5" t="s">
        <v>380</v>
      </c>
      <c r="K142" s="5" t="s">
        <v>380</v>
      </c>
      <c r="L142" s="5" t="s">
        <v>380</v>
      </c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4"/>
      <c r="B143" s="53" t="s">
        <v>181</v>
      </c>
      <c r="C143" s="54">
        <v>1</v>
      </c>
      <c r="D143" s="53" t="s">
        <v>182</v>
      </c>
      <c r="E143" s="53"/>
      <c r="F143" s="53"/>
      <c r="G143" s="53" t="s">
        <v>23</v>
      </c>
      <c r="H143" s="50"/>
      <c r="I143" s="5"/>
      <c r="J143" s="5" t="s">
        <v>380</v>
      </c>
      <c r="K143" s="5" t="s">
        <v>380</v>
      </c>
      <c r="L143" s="5" t="s">
        <v>380</v>
      </c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4"/>
      <c r="B144" s="53" t="s">
        <v>181</v>
      </c>
      <c r="C144" s="54">
        <v>1</v>
      </c>
      <c r="D144" s="53" t="s">
        <v>183</v>
      </c>
      <c r="E144" s="53"/>
      <c r="F144" s="53"/>
      <c r="G144" s="53" t="s">
        <v>23</v>
      </c>
      <c r="H144" s="50"/>
      <c r="I144" s="5"/>
      <c r="J144" s="5" t="s">
        <v>380</v>
      </c>
      <c r="K144" s="5" t="s">
        <v>380</v>
      </c>
      <c r="L144" s="5" t="s">
        <v>380</v>
      </c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4"/>
      <c r="B145" s="53" t="s">
        <v>181</v>
      </c>
      <c r="C145" s="54">
        <v>1</v>
      </c>
      <c r="D145" s="53" t="s">
        <v>184</v>
      </c>
      <c r="E145" s="53"/>
      <c r="F145" s="53"/>
      <c r="G145" s="53" t="s">
        <v>23</v>
      </c>
      <c r="H145" s="50"/>
      <c r="I145" s="5"/>
      <c r="J145" s="5" t="s">
        <v>380</v>
      </c>
      <c r="K145" s="5" t="s">
        <v>380</v>
      </c>
      <c r="L145" s="5" t="s">
        <v>380</v>
      </c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4"/>
      <c r="B146" s="53" t="s">
        <v>80</v>
      </c>
      <c r="C146" s="54">
        <v>1</v>
      </c>
      <c r="D146" s="53" t="s">
        <v>185</v>
      </c>
      <c r="E146" s="53"/>
      <c r="F146" s="53"/>
      <c r="G146" s="61" t="s">
        <v>143</v>
      </c>
      <c r="H146" s="50"/>
      <c r="I146" s="5"/>
      <c r="J146" s="5" t="s">
        <v>380</v>
      </c>
      <c r="K146" s="5" t="s">
        <v>380</v>
      </c>
      <c r="L146" s="5" t="s">
        <v>380</v>
      </c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4"/>
      <c r="B147" s="53" t="s">
        <v>80</v>
      </c>
      <c r="C147" s="54">
        <v>1</v>
      </c>
      <c r="D147" s="53" t="s">
        <v>186</v>
      </c>
      <c r="E147" s="53"/>
      <c r="F147" s="53"/>
      <c r="G147" s="61" t="s">
        <v>143</v>
      </c>
      <c r="H147" s="50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4"/>
      <c r="B148" s="58" t="s">
        <v>187</v>
      </c>
      <c r="C148" s="58"/>
      <c r="D148" s="58"/>
      <c r="E148" s="58"/>
      <c r="F148" s="58"/>
      <c r="G148" s="58"/>
      <c r="H148" s="60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4"/>
      <c r="B149" s="61" t="s">
        <v>68</v>
      </c>
      <c r="C149" s="54">
        <v>1</v>
      </c>
      <c r="D149" s="61" t="s">
        <v>188</v>
      </c>
      <c r="E149" s="61"/>
      <c r="F149" s="61"/>
      <c r="G149" s="61" t="s">
        <v>13</v>
      </c>
      <c r="H149" s="6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4"/>
      <c r="B150" s="53" t="s">
        <v>87</v>
      </c>
      <c r="C150" s="54">
        <v>1</v>
      </c>
      <c r="D150" s="61" t="s">
        <v>189</v>
      </c>
      <c r="E150" s="61"/>
      <c r="F150" s="61"/>
      <c r="G150" s="53" t="s">
        <v>190</v>
      </c>
      <c r="H150" s="6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4"/>
      <c r="B151" s="53" t="s">
        <v>87</v>
      </c>
      <c r="C151" s="54">
        <v>1</v>
      </c>
      <c r="D151" s="61" t="s">
        <v>191</v>
      </c>
      <c r="E151" s="61"/>
      <c r="F151" s="61"/>
      <c r="G151" s="53" t="s">
        <v>190</v>
      </c>
      <c r="H151" s="6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4"/>
      <c r="B152" s="53" t="s">
        <v>87</v>
      </c>
      <c r="C152" s="54">
        <v>1</v>
      </c>
      <c r="D152" s="62" t="s">
        <v>32</v>
      </c>
      <c r="E152" s="62"/>
      <c r="F152" s="62"/>
      <c r="G152" s="53" t="s">
        <v>190</v>
      </c>
      <c r="H152" s="5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4"/>
      <c r="B153" s="58" t="s">
        <v>192</v>
      </c>
      <c r="C153" s="58"/>
      <c r="D153" s="58"/>
      <c r="E153" s="58"/>
      <c r="F153" s="58"/>
      <c r="G153" s="58"/>
      <c r="H153" s="60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4"/>
      <c r="B154" s="61" t="s">
        <v>57</v>
      </c>
      <c r="C154" s="54">
        <v>1</v>
      </c>
      <c r="D154" s="61" t="s">
        <v>193</v>
      </c>
      <c r="E154" s="61"/>
      <c r="F154" s="61"/>
      <c r="G154" s="61" t="s">
        <v>13</v>
      </c>
      <c r="H154" s="6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4"/>
      <c r="B155" s="53" t="s">
        <v>21</v>
      </c>
      <c r="C155" s="54">
        <v>1</v>
      </c>
      <c r="D155" s="53" t="s">
        <v>194</v>
      </c>
      <c r="E155" s="53"/>
      <c r="F155" s="53"/>
      <c r="G155" s="53" t="s">
        <v>23</v>
      </c>
      <c r="H155" s="50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4"/>
      <c r="B156" s="53" t="s">
        <v>21</v>
      </c>
      <c r="C156" s="54">
        <v>1</v>
      </c>
      <c r="D156" s="62" t="s">
        <v>32</v>
      </c>
      <c r="E156" s="62"/>
      <c r="F156" s="62"/>
      <c r="G156" s="53" t="s">
        <v>23</v>
      </c>
      <c r="H156" s="5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4"/>
      <c r="B157" s="53" t="s">
        <v>21</v>
      </c>
      <c r="C157" s="54">
        <v>1</v>
      </c>
      <c r="D157" s="62" t="s">
        <v>32</v>
      </c>
      <c r="E157" s="62"/>
      <c r="F157" s="62"/>
      <c r="G157" s="53" t="s">
        <v>23</v>
      </c>
      <c r="H157" s="5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4"/>
      <c r="B158" s="53" t="s">
        <v>80</v>
      </c>
      <c r="C158" s="54">
        <v>1</v>
      </c>
      <c r="D158" s="53" t="s">
        <v>195</v>
      </c>
      <c r="E158" s="53"/>
      <c r="F158" s="53"/>
      <c r="G158" s="61" t="s">
        <v>143</v>
      </c>
      <c r="H158" s="50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4"/>
      <c r="B159" s="58" t="s">
        <v>196</v>
      </c>
      <c r="C159" s="58"/>
      <c r="D159" s="58"/>
      <c r="E159" s="58"/>
      <c r="F159" s="58"/>
      <c r="G159" s="58"/>
      <c r="H159" s="6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4"/>
      <c r="B160" s="61" t="s">
        <v>68</v>
      </c>
      <c r="C160" s="54">
        <v>1</v>
      </c>
      <c r="D160" s="61" t="s">
        <v>197</v>
      </c>
      <c r="E160" s="61"/>
      <c r="F160" s="61"/>
      <c r="G160" s="61" t="s">
        <v>13</v>
      </c>
      <c r="H160" s="6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4"/>
      <c r="B161" s="53" t="s">
        <v>21</v>
      </c>
      <c r="C161" s="54">
        <v>1</v>
      </c>
      <c r="D161" s="53" t="s">
        <v>198</v>
      </c>
      <c r="E161" s="53"/>
      <c r="F161" s="53"/>
      <c r="G161" s="53" t="s">
        <v>23</v>
      </c>
      <c r="H161" s="50"/>
      <c r="I161" s="5" t="s">
        <v>381</v>
      </c>
      <c r="J161" s="5" t="s">
        <v>380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4"/>
      <c r="B162" s="53" t="s">
        <v>21</v>
      </c>
      <c r="C162" s="54">
        <v>1</v>
      </c>
      <c r="D162" s="62" t="s">
        <v>32</v>
      </c>
      <c r="E162" s="62"/>
      <c r="F162" s="62"/>
      <c r="G162" s="53" t="s">
        <v>23</v>
      </c>
      <c r="H162" s="52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4"/>
      <c r="B163" s="53" t="s">
        <v>80</v>
      </c>
      <c r="C163" s="54">
        <v>1</v>
      </c>
      <c r="D163" s="53" t="s">
        <v>199</v>
      </c>
      <c r="E163" s="53"/>
      <c r="F163" s="53"/>
      <c r="G163" s="61" t="s">
        <v>143</v>
      </c>
      <c r="H163" s="50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48" customHeight="1">
      <c r="A164" s="4" t="s">
        <v>200</v>
      </c>
      <c r="B164" s="77" t="s">
        <v>201</v>
      </c>
      <c r="C164" s="38"/>
      <c r="D164" s="46"/>
      <c r="E164" s="78"/>
      <c r="F164" s="56"/>
      <c r="G164" s="56"/>
      <c r="H164" s="57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4"/>
      <c r="B165" s="41" t="s">
        <v>202</v>
      </c>
      <c r="C165" s="49">
        <v>1</v>
      </c>
      <c r="D165" s="48" t="s">
        <v>203</v>
      </c>
      <c r="E165" s="79"/>
      <c r="F165" s="48"/>
      <c r="G165" s="65" t="s">
        <v>13</v>
      </c>
      <c r="H165" s="50"/>
      <c r="I165" s="5" t="s">
        <v>382</v>
      </c>
      <c r="J165" s="5" t="s">
        <v>383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4"/>
      <c r="B166" s="40" t="s">
        <v>204</v>
      </c>
      <c r="C166" s="63"/>
      <c r="D166" s="63"/>
      <c r="E166" s="80"/>
      <c r="F166" s="63"/>
      <c r="G166" s="63"/>
      <c r="H166" s="60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4"/>
      <c r="B167" s="81" t="s">
        <v>68</v>
      </c>
      <c r="C167" s="82">
        <v>1</v>
      </c>
      <c r="D167" s="83" t="s">
        <v>205</v>
      </c>
      <c r="E167" s="84" t="s">
        <v>384</v>
      </c>
      <c r="F167" s="65"/>
      <c r="G167" s="65" t="s">
        <v>13</v>
      </c>
      <c r="H167" s="66"/>
      <c r="I167" s="5" t="s">
        <v>382</v>
      </c>
      <c r="J167" s="5" t="s">
        <v>383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4"/>
      <c r="B168" s="85" t="s">
        <v>181</v>
      </c>
      <c r="C168" s="82">
        <v>1</v>
      </c>
      <c r="D168" s="86" t="s">
        <v>206</v>
      </c>
      <c r="E168" s="84" t="s">
        <v>384</v>
      </c>
      <c r="F168" s="48"/>
      <c r="G168" s="48" t="s">
        <v>190</v>
      </c>
      <c r="H168" s="50"/>
      <c r="I168" s="5" t="s">
        <v>382</v>
      </c>
      <c r="J168" s="5" t="s">
        <v>383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4"/>
      <c r="B169" s="85" t="s">
        <v>181</v>
      </c>
      <c r="C169" s="82">
        <v>1</v>
      </c>
      <c r="D169" s="86" t="s">
        <v>207</v>
      </c>
      <c r="E169" s="87" t="s">
        <v>384</v>
      </c>
      <c r="F169" s="48"/>
      <c r="G169" s="48" t="s">
        <v>190</v>
      </c>
      <c r="H169" s="50"/>
      <c r="I169" s="5" t="s">
        <v>382</v>
      </c>
      <c r="J169" s="5" t="s">
        <v>383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4"/>
      <c r="B170" s="85" t="s">
        <v>181</v>
      </c>
      <c r="C170" s="82">
        <v>1</v>
      </c>
      <c r="D170" s="88" t="s">
        <v>344</v>
      </c>
      <c r="E170" s="87" t="s">
        <v>384</v>
      </c>
      <c r="F170" s="48"/>
      <c r="G170" s="48" t="s">
        <v>190</v>
      </c>
      <c r="H170" s="50"/>
      <c r="I170" s="5" t="s">
        <v>382</v>
      </c>
      <c r="J170" s="5" t="s">
        <v>383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4"/>
      <c r="B171" s="85" t="s">
        <v>181</v>
      </c>
      <c r="C171" s="82">
        <v>1</v>
      </c>
      <c r="D171" s="86" t="s">
        <v>208</v>
      </c>
      <c r="E171" s="87" t="s">
        <v>384</v>
      </c>
      <c r="F171" s="48"/>
      <c r="G171" s="48" t="s">
        <v>190</v>
      </c>
      <c r="H171" s="50"/>
      <c r="I171" s="5" t="s">
        <v>382</v>
      </c>
      <c r="J171" s="5" t="s">
        <v>383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4"/>
      <c r="B172" s="85" t="s">
        <v>181</v>
      </c>
      <c r="C172" s="82">
        <v>1</v>
      </c>
      <c r="D172" s="86" t="s">
        <v>209</v>
      </c>
      <c r="E172" s="87" t="s">
        <v>384</v>
      </c>
      <c r="F172" s="48"/>
      <c r="G172" s="48" t="s">
        <v>190</v>
      </c>
      <c r="H172" s="50"/>
      <c r="I172" s="5" t="s">
        <v>382</v>
      </c>
      <c r="J172" s="5" t="s">
        <v>383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4"/>
      <c r="B173" s="85" t="s">
        <v>181</v>
      </c>
      <c r="C173" s="82">
        <v>1</v>
      </c>
      <c r="D173" s="86" t="s">
        <v>210</v>
      </c>
      <c r="E173" s="89"/>
      <c r="F173" s="48"/>
      <c r="G173" s="48" t="s">
        <v>190</v>
      </c>
      <c r="H173" s="50"/>
      <c r="I173" s="5" t="s">
        <v>382</v>
      </c>
      <c r="J173" s="5" t="s">
        <v>383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4"/>
      <c r="B174" s="85" t="s">
        <v>211</v>
      </c>
      <c r="C174" s="82">
        <v>1</v>
      </c>
      <c r="D174" s="86" t="s">
        <v>212</v>
      </c>
      <c r="E174" s="89"/>
      <c r="F174" s="48"/>
      <c r="G174" s="90" t="s">
        <v>283</v>
      </c>
      <c r="H174" s="50"/>
      <c r="I174" s="5" t="s">
        <v>382</v>
      </c>
      <c r="J174" s="5" t="s">
        <v>383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4"/>
      <c r="B175" s="85" t="s">
        <v>211</v>
      </c>
      <c r="C175" s="82">
        <v>1</v>
      </c>
      <c r="D175" s="91" t="s">
        <v>213</v>
      </c>
      <c r="E175" s="92" t="s">
        <v>384</v>
      </c>
      <c r="F175" s="51"/>
      <c r="G175" s="90" t="s">
        <v>283</v>
      </c>
      <c r="H175" s="52"/>
      <c r="I175" s="5">
        <v>0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4"/>
      <c r="B176" s="40" t="s">
        <v>214</v>
      </c>
      <c r="C176" s="49"/>
      <c r="D176" s="63"/>
      <c r="E176" s="80"/>
      <c r="F176" s="63"/>
      <c r="G176" s="63"/>
      <c r="H176" s="60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4"/>
      <c r="B177" s="39" t="s">
        <v>68</v>
      </c>
      <c r="C177" s="49">
        <v>1</v>
      </c>
      <c r="D177" s="70" t="s">
        <v>215</v>
      </c>
      <c r="E177" s="93" t="s">
        <v>384</v>
      </c>
      <c r="F177" s="70"/>
      <c r="G177" s="65" t="s">
        <v>13</v>
      </c>
      <c r="H177" s="71"/>
      <c r="I177" s="5">
        <v>0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4"/>
      <c r="B178" s="94" t="s">
        <v>21</v>
      </c>
      <c r="C178" s="54">
        <v>1</v>
      </c>
      <c r="D178" s="61" t="s">
        <v>216</v>
      </c>
      <c r="E178" s="95" t="s">
        <v>384</v>
      </c>
      <c r="F178" s="65"/>
      <c r="G178" s="48" t="s">
        <v>61</v>
      </c>
      <c r="H178" s="66"/>
      <c r="I178" s="5"/>
      <c r="J178" s="5" t="s">
        <v>385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4"/>
      <c r="B179" s="94" t="s">
        <v>21</v>
      </c>
      <c r="C179" s="54">
        <v>1</v>
      </c>
      <c r="D179" s="61" t="s">
        <v>217</v>
      </c>
      <c r="E179" s="95" t="s">
        <v>384</v>
      </c>
      <c r="F179" s="65"/>
      <c r="G179" s="48" t="s">
        <v>61</v>
      </c>
      <c r="H179" s="66"/>
      <c r="I179" s="5"/>
      <c r="J179" s="5" t="s">
        <v>385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4"/>
      <c r="B180" s="96" t="s">
        <v>218</v>
      </c>
      <c r="C180" s="58"/>
      <c r="D180" s="58"/>
      <c r="E180" s="80"/>
      <c r="F180" s="63"/>
      <c r="G180" s="63"/>
      <c r="H180" s="60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4"/>
      <c r="B181" s="94" t="s">
        <v>68</v>
      </c>
      <c r="C181" s="54">
        <v>1</v>
      </c>
      <c r="D181" s="97" t="s">
        <v>32</v>
      </c>
      <c r="E181" s="93"/>
      <c r="F181" s="70"/>
      <c r="G181" s="65" t="s">
        <v>13</v>
      </c>
      <c r="H181" s="71"/>
      <c r="I181" s="5">
        <v>0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4"/>
      <c r="B182" s="94" t="s">
        <v>21</v>
      </c>
      <c r="C182" s="54">
        <v>1</v>
      </c>
      <c r="D182" s="61" t="s">
        <v>219</v>
      </c>
      <c r="E182" s="95" t="s">
        <v>384</v>
      </c>
      <c r="F182" s="65"/>
      <c r="G182" s="48" t="s">
        <v>61</v>
      </c>
      <c r="H182" s="66"/>
      <c r="I182" s="5"/>
      <c r="J182" s="5" t="s">
        <v>385</v>
      </c>
      <c r="K182" s="5" t="s">
        <v>385</v>
      </c>
      <c r="L182" s="5" t="s">
        <v>385</v>
      </c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4"/>
      <c r="B183" s="94" t="s">
        <v>21</v>
      </c>
      <c r="C183" s="54">
        <v>1</v>
      </c>
      <c r="D183" s="61" t="s">
        <v>220</v>
      </c>
      <c r="E183" s="95" t="s">
        <v>384</v>
      </c>
      <c r="F183" s="65"/>
      <c r="G183" s="48" t="s">
        <v>61</v>
      </c>
      <c r="H183" s="66"/>
      <c r="I183" s="5"/>
      <c r="J183" s="5" t="s">
        <v>385</v>
      </c>
      <c r="K183" s="5" t="s">
        <v>385</v>
      </c>
      <c r="L183" s="5" t="s">
        <v>385</v>
      </c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4"/>
      <c r="B184" s="94" t="s">
        <v>21</v>
      </c>
      <c r="C184" s="54">
        <v>1</v>
      </c>
      <c r="D184" s="61" t="s">
        <v>221</v>
      </c>
      <c r="E184" s="95" t="s">
        <v>384</v>
      </c>
      <c r="F184" s="65"/>
      <c r="G184" s="48" t="s">
        <v>61</v>
      </c>
      <c r="H184" s="66"/>
      <c r="I184" s="5"/>
      <c r="J184" s="5" t="s">
        <v>385</v>
      </c>
      <c r="K184" s="5" t="s">
        <v>385</v>
      </c>
      <c r="L184" s="5" t="s">
        <v>385</v>
      </c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4"/>
      <c r="B185" s="94" t="s">
        <v>21</v>
      </c>
      <c r="C185" s="54">
        <v>1</v>
      </c>
      <c r="D185" s="61" t="s">
        <v>222</v>
      </c>
      <c r="E185" s="98"/>
      <c r="F185" s="65"/>
      <c r="G185" s="48" t="s">
        <v>61</v>
      </c>
      <c r="H185" s="66"/>
      <c r="I185" s="5"/>
      <c r="J185" s="5" t="s">
        <v>385</v>
      </c>
      <c r="K185" s="5" t="s">
        <v>385</v>
      </c>
      <c r="L185" s="5" t="s">
        <v>385</v>
      </c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4"/>
      <c r="B186" s="94" t="s">
        <v>21</v>
      </c>
      <c r="C186" s="54">
        <v>1</v>
      </c>
      <c r="D186" s="61" t="s">
        <v>223</v>
      </c>
      <c r="E186" s="95" t="s">
        <v>384</v>
      </c>
      <c r="F186" s="65"/>
      <c r="G186" s="48" t="s">
        <v>61</v>
      </c>
      <c r="H186" s="66"/>
      <c r="I186" s="5"/>
      <c r="J186" s="5" t="s">
        <v>385</v>
      </c>
      <c r="K186" s="5" t="s">
        <v>385</v>
      </c>
      <c r="L186" s="5" t="s">
        <v>385</v>
      </c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4"/>
      <c r="B187" s="99" t="s">
        <v>224</v>
      </c>
      <c r="C187" s="49"/>
      <c r="D187" s="100"/>
      <c r="E187" s="101"/>
      <c r="F187" s="100"/>
      <c r="G187" s="56"/>
      <c r="H187" s="102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4"/>
      <c r="B188" s="39" t="s">
        <v>68</v>
      </c>
      <c r="C188" s="49">
        <v>1</v>
      </c>
      <c r="D188" s="103" t="s">
        <v>225</v>
      </c>
      <c r="E188" s="95"/>
      <c r="F188" s="65"/>
      <c r="G188" s="65" t="s">
        <v>13</v>
      </c>
      <c r="H188" s="66"/>
      <c r="I188" s="5" t="s">
        <v>383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4"/>
      <c r="B189" s="94" t="s">
        <v>21</v>
      </c>
      <c r="C189" s="54">
        <v>1</v>
      </c>
      <c r="D189" s="61" t="s">
        <v>226</v>
      </c>
      <c r="E189" s="98"/>
      <c r="F189" s="65"/>
      <c r="G189" s="48" t="s">
        <v>61</v>
      </c>
      <c r="H189" s="66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4"/>
      <c r="B190" s="94" t="s">
        <v>21</v>
      </c>
      <c r="C190" s="54">
        <v>1</v>
      </c>
      <c r="D190" s="61" t="s">
        <v>227</v>
      </c>
      <c r="E190" s="95" t="s">
        <v>384</v>
      </c>
      <c r="F190" s="65"/>
      <c r="G190" s="48" t="s">
        <v>61</v>
      </c>
      <c r="H190" s="66"/>
      <c r="I190" s="5"/>
      <c r="J190" s="37"/>
      <c r="K190" s="37"/>
      <c r="L190" s="37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4"/>
      <c r="B191" s="94" t="s">
        <v>228</v>
      </c>
      <c r="C191" s="54">
        <v>1</v>
      </c>
      <c r="D191" s="61" t="s">
        <v>229</v>
      </c>
      <c r="E191" s="95" t="s">
        <v>384</v>
      </c>
      <c r="F191" s="65"/>
      <c r="G191" s="69" t="s">
        <v>283</v>
      </c>
      <c r="H191" s="66"/>
      <c r="I191" s="5"/>
      <c r="J191" s="5" t="s">
        <v>386</v>
      </c>
      <c r="K191" s="5" t="s">
        <v>387</v>
      </c>
      <c r="L191" s="5" t="s">
        <v>388</v>
      </c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4"/>
      <c r="B192" s="39" t="s">
        <v>228</v>
      </c>
      <c r="C192" s="49">
        <v>1</v>
      </c>
      <c r="D192" s="70" t="s">
        <v>32</v>
      </c>
      <c r="E192" s="93"/>
      <c r="F192" s="70"/>
      <c r="G192" s="69" t="s">
        <v>283</v>
      </c>
      <c r="H192" s="71"/>
      <c r="I192" s="5"/>
      <c r="J192" s="37"/>
      <c r="K192" s="37"/>
      <c r="L192" s="37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4"/>
      <c r="B193" s="40" t="s">
        <v>230</v>
      </c>
      <c r="C193" s="63"/>
      <c r="D193" s="63"/>
      <c r="E193" s="80"/>
      <c r="F193" s="63"/>
      <c r="G193" s="63"/>
      <c r="H193" s="6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4"/>
      <c r="B194" s="39" t="s">
        <v>68</v>
      </c>
      <c r="C194" s="49">
        <v>1</v>
      </c>
      <c r="D194" s="103" t="s">
        <v>231</v>
      </c>
      <c r="E194" s="95"/>
      <c r="F194" s="65"/>
      <c r="G194" s="65" t="s">
        <v>13</v>
      </c>
      <c r="H194" s="66"/>
      <c r="I194" s="5" t="s">
        <v>383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4"/>
      <c r="B195" s="104" t="s">
        <v>87</v>
      </c>
      <c r="C195" s="54">
        <v>1</v>
      </c>
      <c r="D195" s="53" t="s">
        <v>232</v>
      </c>
      <c r="E195" s="79"/>
      <c r="F195" s="48"/>
      <c r="G195" s="48" t="s">
        <v>61</v>
      </c>
      <c r="H195" s="50"/>
      <c r="I195" s="5"/>
      <c r="J195" s="37"/>
      <c r="K195" s="37"/>
      <c r="L195" s="37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4"/>
      <c r="B196" s="104" t="s">
        <v>87</v>
      </c>
      <c r="C196" s="54">
        <v>1</v>
      </c>
      <c r="D196" s="53" t="s">
        <v>233</v>
      </c>
      <c r="E196" s="79"/>
      <c r="F196" s="48"/>
      <c r="G196" s="48" t="s">
        <v>61</v>
      </c>
      <c r="H196" s="50"/>
      <c r="I196" s="5"/>
      <c r="J196" s="37"/>
      <c r="K196" s="37"/>
      <c r="L196" s="37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4"/>
      <c r="B197" s="104" t="s">
        <v>87</v>
      </c>
      <c r="C197" s="54">
        <v>1</v>
      </c>
      <c r="D197" s="53" t="s">
        <v>234</v>
      </c>
      <c r="E197" s="79"/>
      <c r="F197" s="48"/>
      <c r="G197" s="48" t="s">
        <v>61</v>
      </c>
      <c r="H197" s="50"/>
      <c r="I197" s="5"/>
      <c r="J197" s="37"/>
      <c r="K197" s="37"/>
      <c r="L197" s="37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4"/>
      <c r="B198" s="104" t="s">
        <v>87</v>
      </c>
      <c r="C198" s="54">
        <v>1</v>
      </c>
      <c r="D198" s="53" t="s">
        <v>235</v>
      </c>
      <c r="E198" s="79"/>
      <c r="F198" s="48"/>
      <c r="G198" s="48" t="s">
        <v>61</v>
      </c>
      <c r="H198" s="50"/>
      <c r="I198" s="5"/>
      <c r="J198" s="37"/>
      <c r="K198" s="37"/>
      <c r="L198" s="37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4"/>
      <c r="B199" s="104" t="s">
        <v>87</v>
      </c>
      <c r="C199" s="54">
        <v>1</v>
      </c>
      <c r="D199" s="53" t="s">
        <v>236</v>
      </c>
      <c r="E199" s="79"/>
      <c r="F199" s="48"/>
      <c r="G199" s="48" t="s">
        <v>61</v>
      </c>
      <c r="H199" s="50"/>
      <c r="I199" s="5"/>
      <c r="J199" s="37"/>
      <c r="K199" s="37"/>
      <c r="L199" s="37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4"/>
      <c r="B200" s="104" t="s">
        <v>87</v>
      </c>
      <c r="C200" s="54">
        <v>1</v>
      </c>
      <c r="D200" s="53" t="s">
        <v>237</v>
      </c>
      <c r="E200" s="79"/>
      <c r="F200" s="48"/>
      <c r="G200" s="48" t="s">
        <v>61</v>
      </c>
      <c r="H200" s="50"/>
      <c r="I200" s="5"/>
      <c r="J200" s="37"/>
      <c r="K200" s="37"/>
      <c r="L200" s="37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4"/>
      <c r="B201" s="104" t="s">
        <v>87</v>
      </c>
      <c r="C201" s="54">
        <v>1</v>
      </c>
      <c r="D201" s="53" t="s">
        <v>238</v>
      </c>
      <c r="E201" s="79"/>
      <c r="F201" s="48"/>
      <c r="G201" s="48" t="s">
        <v>61</v>
      </c>
      <c r="H201" s="50"/>
      <c r="I201" s="5"/>
      <c r="J201" s="37"/>
      <c r="K201" s="37"/>
      <c r="L201" s="37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4"/>
      <c r="B202" s="104" t="s">
        <v>87</v>
      </c>
      <c r="C202" s="54">
        <v>1</v>
      </c>
      <c r="D202" s="53" t="s">
        <v>239</v>
      </c>
      <c r="E202" s="79"/>
      <c r="F202" s="48"/>
      <c r="G202" s="48" t="s">
        <v>61</v>
      </c>
      <c r="H202" s="50"/>
      <c r="I202" s="5"/>
      <c r="J202" s="37"/>
      <c r="K202" s="37"/>
      <c r="L202" s="37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4"/>
      <c r="B203" s="104" t="s">
        <v>87</v>
      </c>
      <c r="C203" s="54">
        <v>1</v>
      </c>
      <c r="D203" s="53" t="s">
        <v>240</v>
      </c>
      <c r="E203" s="79"/>
      <c r="F203" s="48"/>
      <c r="G203" s="48" t="s">
        <v>61</v>
      </c>
      <c r="H203" s="50"/>
      <c r="I203" s="5"/>
      <c r="J203" s="37"/>
      <c r="K203" s="37"/>
      <c r="L203" s="37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4"/>
      <c r="B204" s="104" t="s">
        <v>87</v>
      </c>
      <c r="C204" s="54">
        <v>1</v>
      </c>
      <c r="D204" s="53" t="s">
        <v>241</v>
      </c>
      <c r="E204" s="79"/>
      <c r="F204" s="48"/>
      <c r="G204" s="48" t="s">
        <v>61</v>
      </c>
      <c r="H204" s="50"/>
      <c r="I204" s="5"/>
      <c r="J204" s="37"/>
      <c r="K204" s="37"/>
      <c r="L204" s="37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4"/>
      <c r="B205" s="94" t="s">
        <v>242</v>
      </c>
      <c r="C205" s="54">
        <v>1</v>
      </c>
      <c r="D205" s="61" t="s">
        <v>243</v>
      </c>
      <c r="E205" s="105"/>
      <c r="F205" s="106"/>
      <c r="G205" s="65" t="s">
        <v>63</v>
      </c>
      <c r="H205" s="107"/>
      <c r="I205" s="5"/>
      <c r="J205" s="37"/>
      <c r="K205" s="37"/>
      <c r="L205" s="37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4"/>
      <c r="B206" s="94" t="s">
        <v>242</v>
      </c>
      <c r="C206" s="54">
        <v>1</v>
      </c>
      <c r="D206" s="61" t="s">
        <v>244</v>
      </c>
      <c r="E206" s="105"/>
      <c r="F206" s="106"/>
      <c r="G206" s="65" t="s">
        <v>63</v>
      </c>
      <c r="H206" s="107"/>
      <c r="I206" s="5"/>
      <c r="J206" s="37"/>
      <c r="K206" s="37"/>
      <c r="L206" s="37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4"/>
      <c r="B207" s="108" t="s">
        <v>245</v>
      </c>
      <c r="C207" s="109">
        <v>1</v>
      </c>
      <c r="D207" s="110" t="s">
        <v>246</v>
      </c>
      <c r="E207" s="111"/>
      <c r="F207" s="65"/>
      <c r="G207" s="69" t="s">
        <v>356</v>
      </c>
      <c r="H207" s="66"/>
      <c r="I207" s="5"/>
      <c r="J207" s="37"/>
      <c r="K207" s="37"/>
      <c r="L207" s="37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4" t="s">
        <v>247</v>
      </c>
      <c r="B208" s="63" t="s">
        <v>248</v>
      </c>
      <c r="C208" s="63"/>
      <c r="D208" s="63"/>
      <c r="E208" s="63"/>
      <c r="F208" s="63"/>
      <c r="G208" s="63"/>
      <c r="H208" s="60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4"/>
      <c r="B209" s="112" t="s">
        <v>249</v>
      </c>
      <c r="C209" s="113">
        <v>1</v>
      </c>
      <c r="D209" s="114" t="s">
        <v>32</v>
      </c>
      <c r="E209" s="112" t="s">
        <v>372</v>
      </c>
      <c r="F209" s="112"/>
      <c r="G209" s="112" t="s">
        <v>250</v>
      </c>
      <c r="H209" s="115"/>
      <c r="I209" s="116" t="s">
        <v>389</v>
      </c>
      <c r="J209" s="116" t="s">
        <v>390</v>
      </c>
      <c r="K209" s="116" t="s">
        <v>391</v>
      </c>
      <c r="L209" s="116" t="s">
        <v>392</v>
      </c>
      <c r="M209" s="116" t="s">
        <v>393</v>
      </c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4"/>
      <c r="B210" s="117" t="s">
        <v>251</v>
      </c>
      <c r="C210" s="117"/>
      <c r="D210" s="117"/>
      <c r="E210" s="117"/>
      <c r="F210" s="117"/>
      <c r="G210" s="117"/>
      <c r="H210" s="118"/>
      <c r="I210" s="116"/>
      <c r="J210" s="116"/>
      <c r="K210" s="116"/>
      <c r="L210" s="116"/>
      <c r="M210" s="116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4"/>
      <c r="B211" s="112" t="s">
        <v>68</v>
      </c>
      <c r="C211" s="113">
        <v>1</v>
      </c>
      <c r="D211" s="112" t="s">
        <v>252</v>
      </c>
      <c r="E211" s="112" t="s">
        <v>372</v>
      </c>
      <c r="F211" s="112"/>
      <c r="G211" s="112" t="s">
        <v>164</v>
      </c>
      <c r="H211" s="115"/>
      <c r="I211" s="116" t="s">
        <v>394</v>
      </c>
      <c r="J211" s="116" t="s">
        <v>395</v>
      </c>
      <c r="K211" s="116" t="s">
        <v>396</v>
      </c>
      <c r="L211" s="116" t="s">
        <v>397</v>
      </c>
      <c r="M211" s="116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4"/>
      <c r="B212" s="112" t="s">
        <v>21</v>
      </c>
      <c r="C212" s="113">
        <v>1</v>
      </c>
      <c r="D212" s="114" t="s">
        <v>32</v>
      </c>
      <c r="E212" s="114"/>
      <c r="F212" s="114"/>
      <c r="G212" s="112" t="s">
        <v>19</v>
      </c>
      <c r="H212" s="119"/>
      <c r="I212" s="116"/>
      <c r="J212" s="116"/>
      <c r="K212" s="116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4"/>
      <c r="B213" s="112" t="s">
        <v>21</v>
      </c>
      <c r="C213" s="113">
        <v>1</v>
      </c>
      <c r="D213" s="112" t="s">
        <v>254</v>
      </c>
      <c r="E213" s="112"/>
      <c r="F213" s="112"/>
      <c r="G213" s="112" t="s">
        <v>19</v>
      </c>
      <c r="H213" s="115"/>
      <c r="I213" s="116" t="s">
        <v>398</v>
      </c>
      <c r="J213" s="116" t="s">
        <v>399</v>
      </c>
      <c r="K213" s="116" t="s">
        <v>400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4"/>
      <c r="B214" s="120" t="s">
        <v>255</v>
      </c>
      <c r="C214" s="113">
        <v>1</v>
      </c>
      <c r="D214" s="120" t="s">
        <v>256</v>
      </c>
      <c r="E214" s="120"/>
      <c r="F214" s="120"/>
      <c r="G214" s="121" t="s">
        <v>257</v>
      </c>
      <c r="H214" s="122"/>
      <c r="I214" s="116" t="s">
        <v>398</v>
      </c>
      <c r="J214" s="116" t="s">
        <v>399</v>
      </c>
      <c r="K214" s="116" t="s">
        <v>400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4"/>
      <c r="B215" s="120" t="s">
        <v>258</v>
      </c>
      <c r="C215" s="113">
        <v>1</v>
      </c>
      <c r="D215" s="120" t="s">
        <v>259</v>
      </c>
      <c r="E215" s="120"/>
      <c r="F215" s="120"/>
      <c r="G215" s="121" t="s">
        <v>257</v>
      </c>
      <c r="H215" s="122"/>
      <c r="I215" s="116" t="s">
        <v>398</v>
      </c>
      <c r="J215" s="116" t="s">
        <v>399</v>
      </c>
      <c r="K215" s="116" t="s">
        <v>400</v>
      </c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4"/>
      <c r="B216" s="120" t="s">
        <v>258</v>
      </c>
      <c r="C216" s="113">
        <v>1</v>
      </c>
      <c r="D216" s="123" t="s">
        <v>32</v>
      </c>
      <c r="E216" s="123"/>
      <c r="F216" s="123"/>
      <c r="G216" s="121" t="s">
        <v>257</v>
      </c>
      <c r="H216" s="124"/>
      <c r="I216" s="116" t="s">
        <v>398</v>
      </c>
      <c r="J216" s="116" t="s">
        <v>399</v>
      </c>
      <c r="K216" s="116" t="s">
        <v>400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125"/>
      <c r="B217" s="117" t="s">
        <v>260</v>
      </c>
      <c r="C217" s="117"/>
      <c r="D217" s="117"/>
      <c r="E217" s="117"/>
      <c r="F217" s="117"/>
      <c r="G217" s="117"/>
      <c r="H217" s="118"/>
      <c r="I217" s="116"/>
      <c r="J217" s="116"/>
      <c r="K217" s="116" t="s">
        <v>400</v>
      </c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125"/>
      <c r="B218" s="112" t="s">
        <v>68</v>
      </c>
      <c r="C218" s="113">
        <v>1</v>
      </c>
      <c r="D218" s="112" t="s">
        <v>261</v>
      </c>
      <c r="E218" s="112" t="s">
        <v>372</v>
      </c>
      <c r="F218" s="120" t="s">
        <v>401</v>
      </c>
      <c r="G218" s="112" t="s">
        <v>164</v>
      </c>
      <c r="H218" s="115">
        <v>61000</v>
      </c>
      <c r="I218" s="116" t="s">
        <v>369</v>
      </c>
      <c r="J218" s="116" t="s">
        <v>370</v>
      </c>
      <c r="K218" s="116" t="s">
        <v>400</v>
      </c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125"/>
      <c r="B219" s="112" t="s">
        <v>21</v>
      </c>
      <c r="C219" s="113">
        <v>1</v>
      </c>
      <c r="D219" s="112" t="s">
        <v>262</v>
      </c>
      <c r="E219" s="112"/>
      <c r="F219" s="112"/>
      <c r="G219" s="112" t="s">
        <v>19</v>
      </c>
      <c r="H219" s="115"/>
      <c r="I219" s="116" t="s">
        <v>398</v>
      </c>
      <c r="J219" s="116" t="s">
        <v>399</v>
      </c>
      <c r="K219" s="116" t="s">
        <v>400</v>
      </c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125"/>
      <c r="B220" s="112" t="s">
        <v>21</v>
      </c>
      <c r="C220" s="113">
        <v>1</v>
      </c>
      <c r="D220" s="112" t="s">
        <v>263</v>
      </c>
      <c r="E220" s="112"/>
      <c r="F220" s="112"/>
      <c r="G220" s="112" t="s">
        <v>19</v>
      </c>
      <c r="H220" s="115"/>
      <c r="I220" s="116" t="s">
        <v>398</v>
      </c>
      <c r="J220" s="116" t="s">
        <v>399</v>
      </c>
      <c r="K220" s="116" t="s">
        <v>400</v>
      </c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125"/>
      <c r="B221" s="112" t="s">
        <v>21</v>
      </c>
      <c r="C221" s="113">
        <v>1</v>
      </c>
      <c r="D221" s="112" t="s">
        <v>264</v>
      </c>
      <c r="E221" s="112"/>
      <c r="F221" s="112"/>
      <c r="G221" s="112" t="s">
        <v>19</v>
      </c>
      <c r="H221" s="115"/>
      <c r="I221" s="116" t="s">
        <v>398</v>
      </c>
      <c r="J221" s="116" t="s">
        <v>399</v>
      </c>
      <c r="K221" s="116" t="s">
        <v>400</v>
      </c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125"/>
      <c r="B222" s="112" t="s">
        <v>265</v>
      </c>
      <c r="C222" s="113">
        <v>1</v>
      </c>
      <c r="D222" s="112" t="s">
        <v>266</v>
      </c>
      <c r="E222" s="112"/>
      <c r="F222" s="112"/>
      <c r="G222" s="121" t="s">
        <v>257</v>
      </c>
      <c r="H222" s="115"/>
      <c r="I222" s="116" t="s">
        <v>398</v>
      </c>
      <c r="J222" s="116" t="s">
        <v>399</v>
      </c>
      <c r="K222" s="116" t="s">
        <v>400</v>
      </c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125"/>
      <c r="B223" s="112" t="s">
        <v>267</v>
      </c>
      <c r="C223" s="113">
        <v>1</v>
      </c>
      <c r="D223" s="112" t="s">
        <v>268</v>
      </c>
      <c r="E223" s="112"/>
      <c r="F223" s="112"/>
      <c r="G223" s="121" t="s">
        <v>269</v>
      </c>
      <c r="H223" s="115"/>
      <c r="I223" s="116" t="s">
        <v>398</v>
      </c>
      <c r="J223" s="116" t="s">
        <v>399</v>
      </c>
      <c r="K223" s="116" t="s">
        <v>400</v>
      </c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125"/>
      <c r="B224" s="117" t="s">
        <v>270</v>
      </c>
      <c r="C224" s="117"/>
      <c r="D224" s="117"/>
      <c r="E224" s="117"/>
      <c r="F224" s="117"/>
      <c r="G224" s="117"/>
      <c r="H224" s="118"/>
      <c r="I224" s="116"/>
      <c r="J224" s="116"/>
      <c r="K224" s="116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125"/>
      <c r="B225" s="112" t="s">
        <v>68</v>
      </c>
      <c r="C225" s="113">
        <v>1</v>
      </c>
      <c r="D225" s="114" t="s">
        <v>271</v>
      </c>
      <c r="E225" s="114"/>
      <c r="F225" s="114"/>
      <c r="G225" s="112" t="s">
        <v>164</v>
      </c>
      <c r="H225" s="119"/>
      <c r="I225" s="116"/>
      <c r="J225" s="116"/>
      <c r="K225" s="116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125"/>
      <c r="B226" s="112" t="s">
        <v>21</v>
      </c>
      <c r="C226" s="113">
        <v>1</v>
      </c>
      <c r="D226" s="112" t="s">
        <v>272</v>
      </c>
      <c r="E226" s="112"/>
      <c r="F226" s="112"/>
      <c r="G226" s="112" t="s">
        <v>19</v>
      </c>
      <c r="H226" s="115"/>
      <c r="I226" s="121" t="s">
        <v>394</v>
      </c>
      <c r="J226" s="116" t="s">
        <v>402</v>
      </c>
      <c r="K226" s="116" t="s">
        <v>403</v>
      </c>
      <c r="L226" s="5" t="s">
        <v>404</v>
      </c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125"/>
      <c r="B227" s="112" t="s">
        <v>21</v>
      </c>
      <c r="C227" s="113">
        <v>1</v>
      </c>
      <c r="D227" s="114" t="s">
        <v>32</v>
      </c>
      <c r="E227" s="114"/>
      <c r="F227" s="114"/>
      <c r="G227" s="112" t="s">
        <v>19</v>
      </c>
      <c r="H227" s="119"/>
      <c r="I227" s="116"/>
      <c r="J227" s="116"/>
      <c r="K227" s="116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125"/>
      <c r="B228" s="112" t="s">
        <v>273</v>
      </c>
      <c r="C228" s="113">
        <v>1</v>
      </c>
      <c r="D228" s="112" t="s">
        <v>274</v>
      </c>
      <c r="E228" s="112"/>
      <c r="F228" s="112"/>
      <c r="G228" s="121" t="s">
        <v>275</v>
      </c>
      <c r="H228" s="115"/>
      <c r="I228" s="116" t="s">
        <v>405</v>
      </c>
      <c r="J228" s="116" t="s">
        <v>406</v>
      </c>
      <c r="K228" s="116" t="s">
        <v>400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125"/>
      <c r="B229" s="112" t="s">
        <v>273</v>
      </c>
      <c r="C229" s="113">
        <v>1</v>
      </c>
      <c r="D229" s="112" t="s">
        <v>276</v>
      </c>
      <c r="E229" s="112"/>
      <c r="F229" s="112"/>
      <c r="G229" s="121" t="s">
        <v>275</v>
      </c>
      <c r="H229" s="115"/>
      <c r="I229" s="116" t="s">
        <v>405</v>
      </c>
      <c r="J229" s="116" t="s">
        <v>406</v>
      </c>
      <c r="K229" s="116" t="s">
        <v>400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125"/>
      <c r="B230" s="112" t="s">
        <v>273</v>
      </c>
      <c r="C230" s="113">
        <v>1</v>
      </c>
      <c r="D230" s="112" t="s">
        <v>277</v>
      </c>
      <c r="E230" s="112"/>
      <c r="F230" s="112"/>
      <c r="G230" s="121" t="s">
        <v>275</v>
      </c>
      <c r="H230" s="115"/>
      <c r="I230" s="116" t="s">
        <v>405</v>
      </c>
      <c r="J230" s="116" t="s">
        <v>406</v>
      </c>
      <c r="K230" s="116" t="s">
        <v>400</v>
      </c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125"/>
      <c r="B231" s="112" t="s">
        <v>273</v>
      </c>
      <c r="C231" s="113">
        <v>1</v>
      </c>
      <c r="D231" s="112" t="s">
        <v>278</v>
      </c>
      <c r="E231" s="112"/>
      <c r="F231" s="112"/>
      <c r="G231" s="121" t="s">
        <v>275</v>
      </c>
      <c r="H231" s="115"/>
      <c r="I231" s="116" t="s">
        <v>405</v>
      </c>
      <c r="J231" s="116" t="s">
        <v>406</v>
      </c>
      <c r="K231" s="116" t="s">
        <v>400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125"/>
      <c r="B232" s="112" t="s">
        <v>273</v>
      </c>
      <c r="C232" s="113">
        <v>1</v>
      </c>
      <c r="D232" s="112" t="s">
        <v>279</v>
      </c>
      <c r="E232" s="112"/>
      <c r="F232" s="112"/>
      <c r="G232" s="121" t="s">
        <v>275</v>
      </c>
      <c r="H232" s="115"/>
      <c r="I232" s="116" t="s">
        <v>405</v>
      </c>
      <c r="J232" s="116" t="s">
        <v>406</v>
      </c>
      <c r="K232" s="116" t="s">
        <v>400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125"/>
      <c r="B233" s="112" t="s">
        <v>273</v>
      </c>
      <c r="C233" s="113">
        <v>1</v>
      </c>
      <c r="D233" s="112" t="s">
        <v>280</v>
      </c>
      <c r="E233" s="112"/>
      <c r="F233" s="112"/>
      <c r="G233" s="121" t="s">
        <v>275</v>
      </c>
      <c r="H233" s="115"/>
      <c r="I233" s="116" t="s">
        <v>405</v>
      </c>
      <c r="J233" s="116" t="s">
        <v>406</v>
      </c>
      <c r="K233" s="116" t="s">
        <v>400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125"/>
      <c r="B234" s="112" t="s">
        <v>281</v>
      </c>
      <c r="C234" s="113">
        <v>1</v>
      </c>
      <c r="D234" s="112" t="s">
        <v>282</v>
      </c>
      <c r="E234" s="112"/>
      <c r="F234" s="112"/>
      <c r="G234" s="121" t="s">
        <v>283</v>
      </c>
      <c r="H234" s="115"/>
      <c r="I234" s="116" t="s">
        <v>405</v>
      </c>
      <c r="J234" s="116" t="s">
        <v>406</v>
      </c>
      <c r="K234" s="116" t="s">
        <v>400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125"/>
      <c r="B235" s="112" t="s">
        <v>281</v>
      </c>
      <c r="C235" s="113">
        <v>1</v>
      </c>
      <c r="D235" s="112" t="s">
        <v>284</v>
      </c>
      <c r="E235" s="112"/>
      <c r="F235" s="112"/>
      <c r="G235" s="121" t="s">
        <v>283</v>
      </c>
      <c r="H235" s="115"/>
      <c r="I235" s="116" t="s">
        <v>405</v>
      </c>
      <c r="J235" s="116" t="s">
        <v>406</v>
      </c>
      <c r="K235" s="116" t="s">
        <v>400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125"/>
      <c r="B236" s="112" t="s">
        <v>285</v>
      </c>
      <c r="C236" s="113">
        <v>1</v>
      </c>
      <c r="D236" s="112" t="s">
        <v>286</v>
      </c>
      <c r="E236" s="112"/>
      <c r="F236" s="112"/>
      <c r="G236" s="121" t="s">
        <v>269</v>
      </c>
      <c r="H236" s="115"/>
      <c r="I236" s="116" t="s">
        <v>405</v>
      </c>
      <c r="J236" s="116" t="s">
        <v>406</v>
      </c>
      <c r="K236" s="116" t="s">
        <v>400</v>
      </c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125"/>
      <c r="B237" s="112" t="s">
        <v>287</v>
      </c>
      <c r="C237" s="113">
        <v>1</v>
      </c>
      <c r="D237" s="112" t="s">
        <v>288</v>
      </c>
      <c r="E237" s="112"/>
      <c r="F237" s="112"/>
      <c r="G237" s="121" t="s">
        <v>269</v>
      </c>
      <c r="H237" s="115"/>
      <c r="I237" s="116" t="s">
        <v>405</v>
      </c>
      <c r="J237" s="116" t="s">
        <v>406</v>
      </c>
      <c r="K237" s="116" t="s">
        <v>400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125"/>
      <c r="B238" s="112" t="s">
        <v>289</v>
      </c>
      <c r="C238" s="113">
        <v>1</v>
      </c>
      <c r="D238" s="112" t="s">
        <v>290</v>
      </c>
      <c r="E238" s="112"/>
      <c r="F238" s="112"/>
      <c r="G238" s="121" t="s">
        <v>269</v>
      </c>
      <c r="H238" s="115"/>
      <c r="I238" s="116" t="s">
        <v>405</v>
      </c>
      <c r="J238" s="116" t="s">
        <v>406</v>
      </c>
      <c r="K238" s="116" t="s">
        <v>400</v>
      </c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125"/>
      <c r="B239" s="120" t="s">
        <v>291</v>
      </c>
      <c r="C239" s="113">
        <v>1</v>
      </c>
      <c r="D239" s="112" t="s">
        <v>292</v>
      </c>
      <c r="E239" s="112"/>
      <c r="F239" s="112"/>
      <c r="G239" s="121" t="s">
        <v>275</v>
      </c>
      <c r="H239" s="115"/>
      <c r="I239" s="116" t="s">
        <v>405</v>
      </c>
      <c r="J239" s="116" t="s">
        <v>406</v>
      </c>
      <c r="K239" s="116" t="s">
        <v>400</v>
      </c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125"/>
      <c r="B240" s="120" t="s">
        <v>291</v>
      </c>
      <c r="C240" s="113">
        <v>1</v>
      </c>
      <c r="D240" s="120" t="s">
        <v>293</v>
      </c>
      <c r="E240" s="120"/>
      <c r="F240" s="120"/>
      <c r="G240" s="121" t="s">
        <v>275</v>
      </c>
      <c r="H240" s="122"/>
      <c r="I240" s="116" t="s">
        <v>405</v>
      </c>
      <c r="J240" s="116" t="s">
        <v>406</v>
      </c>
      <c r="K240" s="116" t="s">
        <v>400</v>
      </c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125"/>
      <c r="B241" s="120" t="s">
        <v>294</v>
      </c>
      <c r="C241" s="113">
        <v>1</v>
      </c>
      <c r="D241" s="120" t="s">
        <v>295</v>
      </c>
      <c r="E241" s="120"/>
      <c r="F241" s="120"/>
      <c r="G241" s="121" t="s">
        <v>296</v>
      </c>
      <c r="H241" s="122"/>
      <c r="I241" s="116" t="s">
        <v>407</v>
      </c>
      <c r="J241" s="116" t="s">
        <v>407</v>
      </c>
      <c r="K241" s="116" t="s">
        <v>400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125"/>
      <c r="B242" s="120" t="s">
        <v>294</v>
      </c>
      <c r="C242" s="113">
        <v>1</v>
      </c>
      <c r="D242" s="120" t="s">
        <v>297</v>
      </c>
      <c r="E242" s="120"/>
      <c r="F242" s="120"/>
      <c r="G242" s="121" t="s">
        <v>296</v>
      </c>
      <c r="H242" s="122"/>
      <c r="I242" s="116" t="s">
        <v>408</v>
      </c>
      <c r="J242" s="116" t="s">
        <v>408</v>
      </c>
      <c r="K242" s="116" t="s">
        <v>400</v>
      </c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125"/>
      <c r="B243" s="120" t="s">
        <v>294</v>
      </c>
      <c r="C243" s="113">
        <v>1</v>
      </c>
      <c r="D243" s="120" t="s">
        <v>298</v>
      </c>
      <c r="E243" s="120"/>
      <c r="F243" s="120"/>
      <c r="G243" s="121" t="s">
        <v>296</v>
      </c>
      <c r="H243" s="122"/>
      <c r="I243" s="116" t="s">
        <v>409</v>
      </c>
      <c r="J243" s="116" t="s">
        <v>409</v>
      </c>
      <c r="K243" s="116" t="s">
        <v>400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125"/>
      <c r="B244" s="120" t="s">
        <v>294</v>
      </c>
      <c r="C244" s="126">
        <v>1</v>
      </c>
      <c r="D244" s="120" t="s">
        <v>299</v>
      </c>
      <c r="E244" s="120"/>
      <c r="F244" s="120"/>
      <c r="G244" s="121" t="s">
        <v>296</v>
      </c>
      <c r="H244" s="122"/>
      <c r="I244" s="116" t="s">
        <v>410</v>
      </c>
      <c r="J244" s="116" t="s">
        <v>410</v>
      </c>
      <c r="K244" s="116" t="s">
        <v>400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125"/>
      <c r="B245" s="120" t="s">
        <v>294</v>
      </c>
      <c r="C245" s="126">
        <v>1</v>
      </c>
      <c r="D245" s="120" t="s">
        <v>300</v>
      </c>
      <c r="E245" s="120"/>
      <c r="F245" s="120"/>
      <c r="G245" s="121" t="s">
        <v>296</v>
      </c>
      <c r="H245" s="122"/>
      <c r="I245" s="116" t="s">
        <v>411</v>
      </c>
      <c r="J245" s="116" t="s">
        <v>411</v>
      </c>
      <c r="K245" s="116" t="s">
        <v>400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125"/>
      <c r="B246" s="120" t="s">
        <v>294</v>
      </c>
      <c r="C246" s="126">
        <v>1</v>
      </c>
      <c r="D246" s="123" t="s">
        <v>301</v>
      </c>
      <c r="E246" s="123"/>
      <c r="F246" s="123"/>
      <c r="G246" s="121" t="s">
        <v>296</v>
      </c>
      <c r="H246" s="124"/>
      <c r="I246" s="116" t="s">
        <v>412</v>
      </c>
      <c r="J246" s="116" t="s">
        <v>412</v>
      </c>
      <c r="K246" s="116" t="s">
        <v>400</v>
      </c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42"/>
      <c r="B247" s="127" t="s">
        <v>302</v>
      </c>
      <c r="C247" s="128">
        <f>SUM(C3:C246)</f>
        <v>204</v>
      </c>
      <c r="D247" s="127"/>
      <c r="E247" s="127"/>
      <c r="F247" s="127"/>
      <c r="G247" s="129"/>
      <c r="H247" s="130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4"/>
      <c r="B248" s="5"/>
      <c r="C248" s="5"/>
      <c r="D248" s="5"/>
      <c r="E248" s="5"/>
      <c r="F248" s="5"/>
      <c r="G248" s="5"/>
      <c r="H248" s="131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4"/>
      <c r="B249" s="69" t="s">
        <v>413</v>
      </c>
      <c r="C249" s="5"/>
      <c r="D249" s="5"/>
      <c r="E249" s="5"/>
      <c r="F249" s="5"/>
      <c r="G249" s="5"/>
      <c r="H249" s="131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4"/>
      <c r="B250" s="5"/>
      <c r="C250" s="5"/>
      <c r="D250" s="132" t="s">
        <v>414</v>
      </c>
      <c r="E250" s="5"/>
      <c r="F250" s="5" t="s">
        <v>415</v>
      </c>
      <c r="G250" s="5" t="s">
        <v>416</v>
      </c>
      <c r="H250" s="131" t="s">
        <v>417</v>
      </c>
      <c r="I250" s="131" t="s">
        <v>418</v>
      </c>
      <c r="J250" s="5" t="s">
        <v>419</v>
      </c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4"/>
      <c r="B251" s="5"/>
      <c r="C251" s="5"/>
      <c r="D251" s="133" t="s">
        <v>420</v>
      </c>
      <c r="E251" s="134" t="s">
        <v>421</v>
      </c>
      <c r="F251" s="135" t="s">
        <v>422</v>
      </c>
      <c r="G251" s="5" t="s">
        <v>383</v>
      </c>
      <c r="H251" s="136">
        <v>10</v>
      </c>
      <c r="I251" s="5" t="s">
        <v>423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4"/>
      <c r="B252" s="137"/>
      <c r="C252" s="5"/>
      <c r="D252" s="133" t="s">
        <v>273</v>
      </c>
      <c r="E252" s="134" t="s">
        <v>424</v>
      </c>
      <c r="F252" s="135" t="s">
        <v>425</v>
      </c>
      <c r="G252" s="5" t="s">
        <v>383</v>
      </c>
      <c r="H252" s="136">
        <v>4</v>
      </c>
      <c r="I252" s="5" t="s">
        <v>423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4"/>
      <c r="B253" s="137"/>
      <c r="C253" s="5"/>
      <c r="D253" s="133" t="s">
        <v>273</v>
      </c>
      <c r="E253" s="134" t="s">
        <v>352</v>
      </c>
      <c r="F253" s="135" t="s">
        <v>426</v>
      </c>
      <c r="G253" s="5" t="s">
        <v>383</v>
      </c>
      <c r="H253" s="136">
        <v>3</v>
      </c>
      <c r="I253" s="5" t="s">
        <v>423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4"/>
      <c r="B254" s="137"/>
      <c r="C254" s="5"/>
      <c r="D254" s="133" t="s">
        <v>427</v>
      </c>
      <c r="E254" s="138" t="s">
        <v>310</v>
      </c>
      <c r="F254" s="139" t="s">
        <v>428</v>
      </c>
      <c r="G254" s="137"/>
      <c r="H254" s="136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4"/>
      <c r="B255" s="5"/>
      <c r="C255" s="5"/>
      <c r="D255" s="133" t="s">
        <v>427</v>
      </c>
      <c r="E255" s="138" t="s">
        <v>36</v>
      </c>
      <c r="F255" s="5" t="s">
        <v>429</v>
      </c>
      <c r="G255" s="137"/>
      <c r="H255" s="131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4"/>
      <c r="B256" s="5"/>
      <c r="C256" s="5"/>
      <c r="D256" s="133" t="s">
        <v>427</v>
      </c>
      <c r="E256" s="138" t="s">
        <v>430</v>
      </c>
      <c r="F256" s="135" t="s">
        <v>431</v>
      </c>
      <c r="G256" s="5"/>
      <c r="H256" s="131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4"/>
      <c r="B257" s="5"/>
      <c r="C257" s="5"/>
      <c r="D257" s="133" t="s">
        <v>427</v>
      </c>
      <c r="E257" s="138" t="s">
        <v>334</v>
      </c>
      <c r="F257" s="133" t="s">
        <v>432</v>
      </c>
      <c r="G257" s="5"/>
      <c r="H257" s="131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4"/>
      <c r="B258" s="5"/>
      <c r="C258" s="5"/>
      <c r="D258" s="133" t="s">
        <v>427</v>
      </c>
      <c r="E258" s="138" t="s">
        <v>309</v>
      </c>
      <c r="F258" s="135" t="s">
        <v>433</v>
      </c>
      <c r="G258" s="5"/>
      <c r="H258" s="131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4"/>
      <c r="B259" s="5"/>
      <c r="C259" s="5"/>
      <c r="D259" s="133" t="s">
        <v>427</v>
      </c>
      <c r="E259" s="138" t="s">
        <v>343</v>
      </c>
      <c r="F259" s="135" t="s">
        <v>431</v>
      </c>
      <c r="G259" s="5"/>
      <c r="H259" s="131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4"/>
      <c r="B260" s="5"/>
      <c r="C260" s="5"/>
      <c r="D260" s="133" t="s">
        <v>427</v>
      </c>
      <c r="E260" s="138" t="s">
        <v>329</v>
      </c>
      <c r="F260" s="135" t="s">
        <v>434</v>
      </c>
      <c r="G260" s="5"/>
      <c r="H260" s="131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4"/>
      <c r="B261" s="5"/>
      <c r="C261" s="5"/>
      <c r="D261" s="5"/>
      <c r="E261" s="5"/>
      <c r="F261" s="5"/>
      <c r="G261" s="5"/>
      <c r="H261" s="131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4"/>
      <c r="B262" s="5"/>
      <c r="C262" s="5"/>
      <c r="D262" s="5"/>
      <c r="E262" s="5"/>
      <c r="F262" s="5"/>
      <c r="G262" s="5"/>
      <c r="H262" s="131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4"/>
      <c r="B263" s="5"/>
      <c r="C263" s="5"/>
      <c r="D263" s="5"/>
      <c r="E263" s="5"/>
      <c r="F263" s="5"/>
      <c r="G263" s="5"/>
      <c r="H263" s="131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4"/>
      <c r="B264" s="5"/>
      <c r="C264" s="5"/>
      <c r="D264" s="5"/>
      <c r="E264" s="5"/>
      <c r="F264" s="5"/>
      <c r="G264" s="5"/>
      <c r="H264" s="131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4"/>
      <c r="B265" s="5"/>
      <c r="C265" s="5"/>
      <c r="D265" s="5"/>
      <c r="E265" s="5"/>
      <c r="F265" s="5"/>
      <c r="G265" s="5"/>
      <c r="H265" s="131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4"/>
      <c r="B266" s="5"/>
      <c r="C266" s="5"/>
      <c r="D266" s="5"/>
      <c r="E266" s="5"/>
      <c r="F266" s="5"/>
      <c r="G266" s="5"/>
      <c r="H266" s="131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4"/>
      <c r="B267" s="5"/>
      <c r="C267" s="5"/>
      <c r="D267" s="5"/>
      <c r="E267" s="5"/>
      <c r="F267" s="5"/>
      <c r="G267" s="5"/>
      <c r="H267" s="131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4"/>
      <c r="B268" s="5"/>
      <c r="C268" s="5"/>
      <c r="D268" s="5"/>
      <c r="E268" s="5"/>
      <c r="F268" s="5"/>
      <c r="G268" s="5"/>
      <c r="H268" s="131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4"/>
      <c r="B269" s="5"/>
      <c r="C269" s="5"/>
      <c r="D269" s="5"/>
      <c r="E269" s="5"/>
      <c r="F269" s="5"/>
      <c r="G269" s="5"/>
      <c r="H269" s="131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4"/>
      <c r="B270" s="5"/>
      <c r="C270" s="5"/>
      <c r="D270" s="5"/>
      <c r="E270" s="5"/>
      <c r="F270" s="5"/>
      <c r="G270" s="5"/>
      <c r="H270" s="131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4"/>
      <c r="B271" s="5"/>
      <c r="C271" s="5"/>
      <c r="D271" s="5"/>
      <c r="E271" s="5"/>
      <c r="F271" s="5"/>
      <c r="G271" s="5"/>
      <c r="H271" s="131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4"/>
      <c r="B272" s="5"/>
      <c r="C272" s="5"/>
      <c r="D272" s="5"/>
      <c r="E272" s="5"/>
      <c r="F272" s="5"/>
      <c r="G272" s="5"/>
      <c r="H272" s="131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4"/>
      <c r="B273" s="5"/>
      <c r="C273" s="5"/>
      <c r="D273" s="5"/>
      <c r="E273" s="5"/>
      <c r="F273" s="5"/>
      <c r="G273" s="5"/>
      <c r="H273" s="131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4"/>
      <c r="B274" s="5"/>
      <c r="C274" s="5"/>
      <c r="D274" s="5"/>
      <c r="E274" s="5"/>
      <c r="F274" s="5"/>
      <c r="G274" s="5"/>
      <c r="H274" s="131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4"/>
      <c r="B275" s="5"/>
      <c r="C275" s="5"/>
      <c r="D275" s="5"/>
      <c r="E275" s="5"/>
      <c r="F275" s="5"/>
      <c r="G275" s="5"/>
      <c r="H275" s="131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4"/>
      <c r="B276" s="5"/>
      <c r="C276" s="5"/>
      <c r="D276" s="5"/>
      <c r="E276" s="5"/>
      <c r="F276" s="5"/>
      <c r="G276" s="5"/>
      <c r="H276" s="131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4"/>
      <c r="B277" s="5"/>
      <c r="C277" s="5"/>
      <c r="D277" s="5"/>
      <c r="E277" s="5"/>
      <c r="F277" s="5"/>
      <c r="G277" s="5"/>
      <c r="H277" s="131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4"/>
      <c r="B278" s="5"/>
      <c r="C278" s="5"/>
      <c r="D278" s="5"/>
      <c r="E278" s="5"/>
      <c r="F278" s="5"/>
      <c r="G278" s="5"/>
      <c r="H278" s="131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4"/>
      <c r="B279" s="5"/>
      <c r="C279" s="5"/>
      <c r="D279" s="5"/>
      <c r="E279" s="5"/>
      <c r="F279" s="5"/>
      <c r="G279" s="5"/>
      <c r="H279" s="131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4"/>
      <c r="B280" s="5"/>
      <c r="C280" s="5"/>
      <c r="D280" s="5"/>
      <c r="E280" s="5"/>
      <c r="F280" s="5"/>
      <c r="G280" s="5"/>
      <c r="H280" s="131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4"/>
      <c r="B281" s="5"/>
      <c r="C281" s="5"/>
      <c r="D281" s="5"/>
      <c r="E281" s="5"/>
      <c r="F281" s="5"/>
      <c r="G281" s="5"/>
      <c r="H281" s="131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4"/>
      <c r="B282" s="5"/>
      <c r="C282" s="5"/>
      <c r="D282" s="5"/>
      <c r="E282" s="5"/>
      <c r="F282" s="5"/>
      <c r="G282" s="5"/>
      <c r="H282" s="131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4"/>
      <c r="B283" s="5"/>
      <c r="C283" s="5"/>
      <c r="D283" s="5"/>
      <c r="E283" s="5"/>
      <c r="F283" s="5"/>
      <c r="G283" s="5"/>
      <c r="H283" s="131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4"/>
      <c r="B284" s="5"/>
      <c r="C284" s="5"/>
      <c r="D284" s="5"/>
      <c r="E284" s="5"/>
      <c r="F284" s="5"/>
      <c r="G284" s="5"/>
      <c r="H284" s="131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4"/>
      <c r="B285" s="5"/>
      <c r="C285" s="5"/>
      <c r="D285" s="5"/>
      <c r="E285" s="5"/>
      <c r="F285" s="5"/>
      <c r="G285" s="5"/>
      <c r="H285" s="131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4"/>
      <c r="B286" s="5"/>
      <c r="C286" s="5"/>
      <c r="D286" s="5"/>
      <c r="E286" s="5"/>
      <c r="F286" s="5"/>
      <c r="G286" s="5"/>
      <c r="H286" s="131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4"/>
      <c r="B287" s="5"/>
      <c r="C287" s="5"/>
      <c r="D287" s="5"/>
      <c r="E287" s="5"/>
      <c r="F287" s="5"/>
      <c r="G287" s="5"/>
      <c r="H287" s="131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4"/>
      <c r="B288" s="5"/>
      <c r="C288" s="5"/>
      <c r="D288" s="5"/>
      <c r="E288" s="5"/>
      <c r="F288" s="5"/>
      <c r="G288" s="5"/>
      <c r="H288" s="131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4"/>
      <c r="B289" s="5"/>
      <c r="C289" s="5"/>
      <c r="D289" s="5"/>
      <c r="E289" s="5"/>
      <c r="F289" s="5"/>
      <c r="G289" s="5"/>
      <c r="H289" s="131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4"/>
      <c r="B290" s="5"/>
      <c r="C290" s="5"/>
      <c r="D290" s="5"/>
      <c r="E290" s="5"/>
      <c r="F290" s="5"/>
      <c r="G290" s="5"/>
      <c r="H290" s="131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4"/>
      <c r="B291" s="5"/>
      <c r="C291" s="5"/>
      <c r="D291" s="5"/>
      <c r="E291" s="5"/>
      <c r="F291" s="5"/>
      <c r="G291" s="5"/>
      <c r="H291" s="131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4"/>
      <c r="B292" s="5"/>
      <c r="C292" s="5"/>
      <c r="D292" s="5"/>
      <c r="E292" s="5"/>
      <c r="F292" s="5"/>
      <c r="G292" s="5"/>
      <c r="H292" s="131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4"/>
      <c r="B293" s="5"/>
      <c r="C293" s="5"/>
      <c r="D293" s="5"/>
      <c r="E293" s="5"/>
      <c r="F293" s="5"/>
      <c r="G293" s="5"/>
      <c r="H293" s="131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4"/>
      <c r="B294" s="5"/>
      <c r="C294" s="5"/>
      <c r="D294" s="5"/>
      <c r="E294" s="5"/>
      <c r="F294" s="5"/>
      <c r="G294" s="5"/>
      <c r="H294" s="131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4"/>
      <c r="B295" s="5"/>
      <c r="C295" s="5"/>
      <c r="D295" s="5"/>
      <c r="E295" s="5"/>
      <c r="F295" s="5"/>
      <c r="G295" s="5"/>
      <c r="H295" s="131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4"/>
      <c r="B296" s="5"/>
      <c r="C296" s="5"/>
      <c r="D296" s="5"/>
      <c r="E296" s="5"/>
      <c r="F296" s="5"/>
      <c r="G296" s="5"/>
      <c r="H296" s="131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4"/>
      <c r="B297" s="5"/>
      <c r="C297" s="5"/>
      <c r="D297" s="5"/>
      <c r="E297" s="5"/>
      <c r="F297" s="5"/>
      <c r="G297" s="5"/>
      <c r="H297" s="131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4"/>
      <c r="B298" s="5"/>
      <c r="C298" s="5"/>
      <c r="D298" s="5"/>
      <c r="E298" s="5"/>
      <c r="F298" s="5"/>
      <c r="G298" s="5"/>
      <c r="H298" s="131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4"/>
      <c r="B299" s="5"/>
      <c r="C299" s="5"/>
      <c r="D299" s="5"/>
      <c r="E299" s="5"/>
      <c r="F299" s="5"/>
      <c r="G299" s="5"/>
      <c r="H299" s="131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4"/>
      <c r="B300" s="5"/>
      <c r="C300" s="5"/>
      <c r="D300" s="5"/>
      <c r="E300" s="5"/>
      <c r="F300" s="5"/>
      <c r="G300" s="5"/>
      <c r="H300" s="131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4"/>
      <c r="B301" s="5"/>
      <c r="C301" s="5"/>
      <c r="D301" s="5"/>
      <c r="E301" s="5"/>
      <c r="F301" s="5"/>
      <c r="G301" s="5"/>
      <c r="H301" s="131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4"/>
      <c r="B302" s="5"/>
      <c r="C302" s="5"/>
      <c r="D302" s="5"/>
      <c r="E302" s="5"/>
      <c r="F302" s="5"/>
      <c r="G302" s="5"/>
      <c r="H302" s="131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4"/>
      <c r="B303" s="5"/>
      <c r="C303" s="5"/>
      <c r="D303" s="5"/>
      <c r="E303" s="5"/>
      <c r="F303" s="5"/>
      <c r="G303" s="5"/>
      <c r="H303" s="131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4"/>
      <c r="B304" s="5"/>
      <c r="C304" s="5"/>
      <c r="D304" s="5"/>
      <c r="E304" s="5"/>
      <c r="F304" s="5"/>
      <c r="G304" s="5"/>
      <c r="H304" s="131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4"/>
      <c r="B305" s="5"/>
      <c r="C305" s="5"/>
      <c r="D305" s="5"/>
      <c r="E305" s="5"/>
      <c r="F305" s="5"/>
      <c r="G305" s="5"/>
      <c r="H305" s="131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4"/>
      <c r="B306" s="5"/>
      <c r="C306" s="5"/>
      <c r="D306" s="5"/>
      <c r="E306" s="5"/>
      <c r="F306" s="5"/>
      <c r="G306" s="5"/>
      <c r="H306" s="131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4"/>
      <c r="B307" s="5"/>
      <c r="C307" s="5"/>
      <c r="D307" s="5"/>
      <c r="E307" s="5"/>
      <c r="F307" s="5"/>
      <c r="G307" s="5"/>
      <c r="H307" s="131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4"/>
      <c r="B308" s="5"/>
      <c r="C308" s="5"/>
      <c r="D308" s="5"/>
      <c r="E308" s="5"/>
      <c r="F308" s="5"/>
      <c r="G308" s="5"/>
      <c r="H308" s="131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4"/>
      <c r="B309" s="5"/>
      <c r="C309" s="5"/>
      <c r="D309" s="5"/>
      <c r="E309" s="5"/>
      <c r="F309" s="5"/>
      <c r="G309" s="5"/>
      <c r="H309" s="131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4"/>
      <c r="B310" s="5"/>
      <c r="C310" s="5"/>
      <c r="D310" s="5"/>
      <c r="E310" s="5"/>
      <c r="F310" s="5"/>
      <c r="G310" s="5"/>
      <c r="H310" s="131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4"/>
      <c r="B311" s="5"/>
      <c r="C311" s="5"/>
      <c r="D311" s="5"/>
      <c r="E311" s="5"/>
      <c r="F311" s="5"/>
      <c r="G311" s="5"/>
      <c r="H311" s="131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4"/>
      <c r="B312" s="5"/>
      <c r="C312" s="5"/>
      <c r="D312" s="5"/>
      <c r="E312" s="5"/>
      <c r="F312" s="5"/>
      <c r="G312" s="5"/>
      <c r="H312" s="131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4"/>
      <c r="B313" s="5"/>
      <c r="C313" s="5"/>
      <c r="D313" s="5"/>
      <c r="E313" s="5"/>
      <c r="F313" s="5"/>
      <c r="G313" s="5"/>
      <c r="H313" s="131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4"/>
      <c r="B314" s="5"/>
      <c r="C314" s="5"/>
      <c r="D314" s="5"/>
      <c r="E314" s="5"/>
      <c r="F314" s="5"/>
      <c r="G314" s="5"/>
      <c r="H314" s="131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4"/>
      <c r="B315" s="5"/>
      <c r="C315" s="5"/>
      <c r="D315" s="5"/>
      <c r="E315" s="5"/>
      <c r="F315" s="5"/>
      <c r="G315" s="5"/>
      <c r="H315" s="131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4"/>
      <c r="B316" s="5"/>
      <c r="C316" s="5"/>
      <c r="D316" s="5"/>
      <c r="E316" s="5"/>
      <c r="F316" s="5"/>
      <c r="G316" s="5"/>
      <c r="H316" s="131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4"/>
      <c r="B317" s="5"/>
      <c r="C317" s="5"/>
      <c r="D317" s="5"/>
      <c r="E317" s="5"/>
      <c r="F317" s="5"/>
      <c r="G317" s="5"/>
      <c r="H317" s="131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4"/>
      <c r="B318" s="5"/>
      <c r="C318" s="5"/>
      <c r="D318" s="5"/>
      <c r="E318" s="5"/>
      <c r="F318" s="5"/>
      <c r="G318" s="5"/>
      <c r="H318" s="131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4"/>
      <c r="B319" s="5"/>
      <c r="C319" s="5"/>
      <c r="D319" s="5"/>
      <c r="E319" s="5"/>
      <c r="F319" s="5"/>
      <c r="G319" s="5"/>
      <c r="H319" s="131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4"/>
      <c r="B320" s="5"/>
      <c r="C320" s="5"/>
      <c r="D320" s="5"/>
      <c r="E320" s="5"/>
      <c r="F320" s="5"/>
      <c r="G320" s="5"/>
      <c r="H320" s="131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4"/>
      <c r="B321" s="5"/>
      <c r="C321" s="5"/>
      <c r="D321" s="5"/>
      <c r="E321" s="5"/>
      <c r="F321" s="5"/>
      <c r="G321" s="5"/>
      <c r="H321" s="131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4"/>
      <c r="B322" s="5"/>
      <c r="C322" s="5"/>
      <c r="D322" s="5"/>
      <c r="E322" s="5"/>
      <c r="F322" s="5"/>
      <c r="G322" s="5"/>
      <c r="H322" s="131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4"/>
      <c r="B323" s="5"/>
      <c r="C323" s="5"/>
      <c r="D323" s="5"/>
      <c r="E323" s="5"/>
      <c r="F323" s="5"/>
      <c r="G323" s="5"/>
      <c r="H323" s="131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4"/>
      <c r="B324" s="5"/>
      <c r="C324" s="5"/>
      <c r="D324" s="5"/>
      <c r="E324" s="5"/>
      <c r="F324" s="5"/>
      <c r="G324" s="5"/>
      <c r="H324" s="131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4"/>
      <c r="B325" s="5"/>
      <c r="C325" s="5"/>
      <c r="D325" s="5"/>
      <c r="E325" s="5"/>
      <c r="F325" s="5"/>
      <c r="G325" s="5"/>
      <c r="H325" s="131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4"/>
      <c r="B326" s="5"/>
      <c r="C326" s="5"/>
      <c r="D326" s="5"/>
      <c r="E326" s="5"/>
      <c r="F326" s="5"/>
      <c r="G326" s="5"/>
      <c r="H326" s="131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4"/>
      <c r="B327" s="5"/>
      <c r="C327" s="5"/>
      <c r="D327" s="5"/>
      <c r="E327" s="5"/>
      <c r="F327" s="5"/>
      <c r="G327" s="5"/>
      <c r="H327" s="131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4"/>
      <c r="B328" s="5"/>
      <c r="C328" s="5"/>
      <c r="D328" s="5"/>
      <c r="E328" s="5"/>
      <c r="F328" s="5"/>
      <c r="G328" s="5"/>
      <c r="H328" s="131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4"/>
      <c r="B329" s="5"/>
      <c r="C329" s="5"/>
      <c r="D329" s="5"/>
      <c r="E329" s="5"/>
      <c r="F329" s="5"/>
      <c r="G329" s="5"/>
      <c r="H329" s="131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4"/>
      <c r="B330" s="5"/>
      <c r="C330" s="5"/>
      <c r="D330" s="5"/>
      <c r="E330" s="5"/>
      <c r="F330" s="5"/>
      <c r="G330" s="5"/>
      <c r="H330" s="131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4"/>
      <c r="B331" s="5"/>
      <c r="C331" s="5"/>
      <c r="D331" s="5"/>
      <c r="E331" s="5"/>
      <c r="F331" s="5"/>
      <c r="G331" s="5"/>
      <c r="H331" s="131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4"/>
      <c r="B332" s="5"/>
      <c r="C332" s="5"/>
      <c r="D332" s="5"/>
      <c r="E332" s="5"/>
      <c r="F332" s="5"/>
      <c r="G332" s="5"/>
      <c r="H332" s="131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4"/>
      <c r="B333" s="5"/>
      <c r="C333" s="5"/>
      <c r="D333" s="5"/>
      <c r="E333" s="5"/>
      <c r="F333" s="5"/>
      <c r="G333" s="5"/>
      <c r="H333" s="131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4"/>
      <c r="B334" s="5"/>
      <c r="C334" s="5"/>
      <c r="D334" s="5"/>
      <c r="E334" s="5"/>
      <c r="F334" s="5"/>
      <c r="G334" s="5"/>
      <c r="H334" s="131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4"/>
      <c r="B335" s="5"/>
      <c r="C335" s="5"/>
      <c r="D335" s="5"/>
      <c r="E335" s="5"/>
      <c r="F335" s="5"/>
      <c r="G335" s="5"/>
      <c r="H335" s="131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4"/>
      <c r="B336" s="5"/>
      <c r="C336" s="5"/>
      <c r="D336" s="5"/>
      <c r="E336" s="5"/>
      <c r="F336" s="5"/>
      <c r="G336" s="5"/>
      <c r="H336" s="131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4"/>
      <c r="B337" s="5"/>
      <c r="C337" s="5"/>
      <c r="D337" s="5"/>
      <c r="E337" s="5"/>
      <c r="F337" s="5"/>
      <c r="G337" s="5"/>
      <c r="H337" s="131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4"/>
      <c r="B338" s="5"/>
      <c r="C338" s="5"/>
      <c r="D338" s="5"/>
      <c r="E338" s="5"/>
      <c r="F338" s="5"/>
      <c r="G338" s="5"/>
      <c r="H338" s="131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4"/>
      <c r="B339" s="5"/>
      <c r="C339" s="5"/>
      <c r="D339" s="5"/>
      <c r="E339" s="5"/>
      <c r="F339" s="5"/>
      <c r="G339" s="5"/>
      <c r="H339" s="131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4"/>
      <c r="B340" s="5"/>
      <c r="C340" s="5"/>
      <c r="D340" s="5"/>
      <c r="E340" s="5"/>
      <c r="F340" s="5"/>
      <c r="G340" s="5"/>
      <c r="H340" s="131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4"/>
      <c r="B341" s="5"/>
      <c r="C341" s="5"/>
      <c r="D341" s="5"/>
      <c r="E341" s="5"/>
      <c r="F341" s="5"/>
      <c r="G341" s="5"/>
      <c r="H341" s="131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4"/>
      <c r="B342" s="5"/>
      <c r="C342" s="5"/>
      <c r="D342" s="5"/>
      <c r="E342" s="5"/>
      <c r="F342" s="5"/>
      <c r="G342" s="5"/>
      <c r="H342" s="131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4"/>
      <c r="B343" s="5"/>
      <c r="C343" s="5"/>
      <c r="D343" s="5"/>
      <c r="E343" s="5"/>
      <c r="F343" s="5"/>
      <c r="G343" s="5"/>
      <c r="H343" s="131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4"/>
      <c r="B344" s="5"/>
      <c r="C344" s="5"/>
      <c r="D344" s="5"/>
      <c r="E344" s="5"/>
      <c r="F344" s="5"/>
      <c r="G344" s="5"/>
      <c r="H344" s="131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4"/>
      <c r="B345" s="5"/>
      <c r="C345" s="5"/>
      <c r="D345" s="5"/>
      <c r="E345" s="5"/>
      <c r="F345" s="5"/>
      <c r="G345" s="5"/>
      <c r="H345" s="131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4"/>
      <c r="B346" s="5"/>
      <c r="C346" s="5"/>
      <c r="D346" s="5"/>
      <c r="E346" s="5"/>
      <c r="F346" s="5"/>
      <c r="G346" s="5"/>
      <c r="H346" s="131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4"/>
      <c r="B347" s="5"/>
      <c r="C347" s="5"/>
      <c r="D347" s="5"/>
      <c r="E347" s="5"/>
      <c r="F347" s="5"/>
      <c r="G347" s="5"/>
      <c r="H347" s="131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4"/>
      <c r="B348" s="5"/>
      <c r="C348" s="5"/>
      <c r="D348" s="5"/>
      <c r="E348" s="5"/>
      <c r="F348" s="5"/>
      <c r="G348" s="5"/>
      <c r="H348" s="131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4"/>
      <c r="B349" s="5"/>
      <c r="C349" s="5"/>
      <c r="D349" s="5"/>
      <c r="E349" s="5"/>
      <c r="F349" s="5"/>
      <c r="G349" s="5"/>
      <c r="H349" s="131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4"/>
      <c r="B350" s="5"/>
      <c r="C350" s="5"/>
      <c r="D350" s="5"/>
      <c r="E350" s="5"/>
      <c r="F350" s="5"/>
      <c r="G350" s="5"/>
      <c r="H350" s="131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4"/>
      <c r="B351" s="5"/>
      <c r="C351" s="5"/>
      <c r="D351" s="5"/>
      <c r="E351" s="5"/>
      <c r="F351" s="5"/>
      <c r="G351" s="5"/>
      <c r="H351" s="131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4"/>
      <c r="B352" s="5"/>
      <c r="C352" s="5"/>
      <c r="D352" s="5"/>
      <c r="E352" s="5"/>
      <c r="F352" s="5"/>
      <c r="G352" s="5"/>
      <c r="H352" s="131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4"/>
      <c r="B353" s="5"/>
      <c r="C353" s="5"/>
      <c r="D353" s="5"/>
      <c r="E353" s="5"/>
      <c r="F353" s="5"/>
      <c r="G353" s="5"/>
      <c r="H353" s="131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4"/>
      <c r="B354" s="5"/>
      <c r="C354" s="5"/>
      <c r="D354" s="5"/>
      <c r="E354" s="5"/>
      <c r="F354" s="5"/>
      <c r="G354" s="5"/>
      <c r="H354" s="131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4"/>
      <c r="B355" s="5"/>
      <c r="C355" s="5"/>
      <c r="D355" s="5"/>
      <c r="E355" s="5"/>
      <c r="F355" s="5"/>
      <c r="G355" s="5"/>
      <c r="H355" s="131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4"/>
      <c r="B356" s="5"/>
      <c r="C356" s="5"/>
      <c r="D356" s="5"/>
      <c r="E356" s="5"/>
      <c r="F356" s="5"/>
      <c r="G356" s="5"/>
      <c r="H356" s="131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4"/>
      <c r="B357" s="5"/>
      <c r="C357" s="5"/>
      <c r="D357" s="5"/>
      <c r="E357" s="5"/>
      <c r="F357" s="5"/>
      <c r="G357" s="5"/>
      <c r="H357" s="131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4"/>
      <c r="B358" s="5"/>
      <c r="C358" s="5"/>
      <c r="D358" s="5"/>
      <c r="E358" s="5"/>
      <c r="F358" s="5"/>
      <c r="G358" s="5"/>
      <c r="H358" s="131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4"/>
      <c r="B359" s="5"/>
      <c r="C359" s="5"/>
      <c r="D359" s="5"/>
      <c r="E359" s="5"/>
      <c r="F359" s="5"/>
      <c r="G359" s="5"/>
      <c r="H359" s="131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4"/>
      <c r="B360" s="5"/>
      <c r="C360" s="5"/>
      <c r="D360" s="5"/>
      <c r="E360" s="5"/>
      <c r="F360" s="5"/>
      <c r="G360" s="5"/>
      <c r="H360" s="131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4"/>
      <c r="B361" s="5"/>
      <c r="C361" s="5"/>
      <c r="D361" s="5"/>
      <c r="E361" s="5"/>
      <c r="F361" s="5"/>
      <c r="G361" s="5"/>
      <c r="H361" s="131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4"/>
      <c r="B362" s="5"/>
      <c r="C362" s="5"/>
      <c r="D362" s="5"/>
      <c r="E362" s="5"/>
      <c r="F362" s="5"/>
      <c r="G362" s="5"/>
      <c r="H362" s="131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4"/>
      <c r="B363" s="5"/>
      <c r="C363" s="5"/>
      <c r="D363" s="5"/>
      <c r="E363" s="5"/>
      <c r="F363" s="5"/>
      <c r="G363" s="5"/>
      <c r="H363" s="131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4"/>
      <c r="B364" s="5"/>
      <c r="C364" s="5"/>
      <c r="D364" s="5"/>
      <c r="E364" s="5"/>
      <c r="F364" s="5"/>
      <c r="G364" s="5"/>
      <c r="H364" s="131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4"/>
      <c r="B365" s="5"/>
      <c r="C365" s="5"/>
      <c r="D365" s="5"/>
      <c r="E365" s="5"/>
      <c r="F365" s="5"/>
      <c r="G365" s="5"/>
      <c r="H365" s="131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4"/>
      <c r="B366" s="5"/>
      <c r="C366" s="5"/>
      <c r="D366" s="5"/>
      <c r="E366" s="5"/>
      <c r="F366" s="5"/>
      <c r="G366" s="5"/>
      <c r="H366" s="131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4"/>
      <c r="B367" s="5"/>
      <c r="C367" s="5"/>
      <c r="D367" s="5"/>
      <c r="E367" s="5"/>
      <c r="F367" s="5"/>
      <c r="G367" s="5"/>
      <c r="H367" s="131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4"/>
      <c r="B368" s="5"/>
      <c r="C368" s="5"/>
      <c r="D368" s="5"/>
      <c r="E368" s="5"/>
      <c r="F368" s="5"/>
      <c r="G368" s="5"/>
      <c r="H368" s="131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4"/>
      <c r="B369" s="5"/>
      <c r="C369" s="5"/>
      <c r="D369" s="5"/>
      <c r="E369" s="5"/>
      <c r="F369" s="5"/>
      <c r="G369" s="5"/>
      <c r="H369" s="131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4"/>
      <c r="B370" s="5"/>
      <c r="C370" s="5"/>
      <c r="D370" s="5"/>
      <c r="E370" s="5"/>
      <c r="F370" s="5"/>
      <c r="G370" s="5"/>
      <c r="H370" s="131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4"/>
      <c r="B371" s="5"/>
      <c r="C371" s="5"/>
      <c r="D371" s="5"/>
      <c r="E371" s="5"/>
      <c r="F371" s="5"/>
      <c r="G371" s="5"/>
      <c r="H371" s="131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4"/>
      <c r="B372" s="5"/>
      <c r="C372" s="5"/>
      <c r="D372" s="5"/>
      <c r="E372" s="5"/>
      <c r="F372" s="5"/>
      <c r="G372" s="5"/>
      <c r="H372" s="131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4"/>
      <c r="B373" s="5"/>
      <c r="C373" s="5"/>
      <c r="D373" s="5"/>
      <c r="E373" s="5"/>
      <c r="F373" s="5"/>
      <c r="G373" s="5"/>
      <c r="H373" s="131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4"/>
      <c r="B374" s="5"/>
      <c r="C374" s="5"/>
      <c r="D374" s="5"/>
      <c r="E374" s="5"/>
      <c r="F374" s="5"/>
      <c r="G374" s="5"/>
      <c r="H374" s="131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4"/>
      <c r="B375" s="5"/>
      <c r="C375" s="5"/>
      <c r="D375" s="5"/>
      <c r="E375" s="5"/>
      <c r="F375" s="5"/>
      <c r="G375" s="5"/>
      <c r="H375" s="131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4"/>
      <c r="B376" s="5"/>
      <c r="C376" s="5"/>
      <c r="D376" s="5"/>
      <c r="E376" s="5"/>
      <c r="F376" s="5"/>
      <c r="G376" s="5"/>
      <c r="H376" s="131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4"/>
      <c r="B377" s="5"/>
      <c r="C377" s="5"/>
      <c r="D377" s="5"/>
      <c r="E377" s="5"/>
      <c r="F377" s="5"/>
      <c r="G377" s="5"/>
      <c r="H377" s="131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4"/>
      <c r="B378" s="5"/>
      <c r="C378" s="5"/>
      <c r="D378" s="5"/>
      <c r="E378" s="5"/>
      <c r="F378" s="5"/>
      <c r="G378" s="5"/>
      <c r="H378" s="131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4"/>
      <c r="B379" s="5"/>
      <c r="C379" s="5"/>
      <c r="D379" s="5"/>
      <c r="E379" s="5"/>
      <c r="F379" s="5"/>
      <c r="G379" s="5"/>
      <c r="H379" s="131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4"/>
      <c r="B380" s="5"/>
      <c r="C380" s="5"/>
      <c r="D380" s="5"/>
      <c r="E380" s="5"/>
      <c r="F380" s="5"/>
      <c r="G380" s="5"/>
      <c r="H380" s="131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4"/>
      <c r="B381" s="5"/>
      <c r="C381" s="5"/>
      <c r="D381" s="5"/>
      <c r="E381" s="5"/>
      <c r="F381" s="5"/>
      <c r="G381" s="5"/>
      <c r="H381" s="131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4"/>
      <c r="B382" s="5"/>
      <c r="C382" s="5"/>
      <c r="D382" s="5"/>
      <c r="E382" s="5"/>
      <c r="F382" s="5"/>
      <c r="G382" s="5"/>
      <c r="H382" s="131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4"/>
      <c r="B383" s="5"/>
      <c r="C383" s="5"/>
      <c r="D383" s="5"/>
      <c r="E383" s="5"/>
      <c r="F383" s="5"/>
      <c r="G383" s="5"/>
      <c r="H383" s="131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4"/>
      <c r="B384" s="5"/>
      <c r="C384" s="5"/>
      <c r="D384" s="5"/>
      <c r="E384" s="5"/>
      <c r="F384" s="5"/>
      <c r="G384" s="5"/>
      <c r="H384" s="131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4"/>
      <c r="B385" s="5"/>
      <c r="C385" s="5"/>
      <c r="D385" s="5"/>
      <c r="E385" s="5"/>
      <c r="F385" s="5"/>
      <c r="G385" s="5"/>
      <c r="H385" s="131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4"/>
      <c r="B386" s="5"/>
      <c r="C386" s="5"/>
      <c r="D386" s="5"/>
      <c r="E386" s="5"/>
      <c r="F386" s="5"/>
      <c r="G386" s="5"/>
      <c r="H386" s="131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4"/>
      <c r="B387" s="5"/>
      <c r="C387" s="5"/>
      <c r="D387" s="5"/>
      <c r="E387" s="5"/>
      <c r="F387" s="5"/>
      <c r="G387" s="5"/>
      <c r="H387" s="131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4"/>
      <c r="B388" s="5"/>
      <c r="C388" s="5"/>
      <c r="D388" s="5"/>
      <c r="E388" s="5"/>
      <c r="F388" s="5"/>
      <c r="G388" s="5"/>
      <c r="H388" s="131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4"/>
      <c r="B389" s="5"/>
      <c r="C389" s="5"/>
      <c r="D389" s="5"/>
      <c r="E389" s="5"/>
      <c r="F389" s="5"/>
      <c r="G389" s="5"/>
      <c r="H389" s="131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4"/>
      <c r="B390" s="5"/>
      <c r="C390" s="5"/>
      <c r="D390" s="5"/>
      <c r="E390" s="5"/>
      <c r="F390" s="5"/>
      <c r="G390" s="5"/>
      <c r="H390" s="131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4"/>
      <c r="B391" s="5"/>
      <c r="C391" s="5"/>
      <c r="D391" s="5"/>
      <c r="E391" s="5"/>
      <c r="F391" s="5"/>
      <c r="G391" s="5"/>
      <c r="H391" s="131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4"/>
      <c r="B392" s="5"/>
      <c r="C392" s="5"/>
      <c r="D392" s="5"/>
      <c r="E392" s="5"/>
      <c r="F392" s="5"/>
      <c r="G392" s="5"/>
      <c r="H392" s="131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4"/>
      <c r="B393" s="5"/>
      <c r="C393" s="5"/>
      <c r="D393" s="5"/>
      <c r="E393" s="5"/>
      <c r="F393" s="5"/>
      <c r="G393" s="5"/>
      <c r="H393" s="131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4"/>
      <c r="B394" s="5"/>
      <c r="C394" s="5"/>
      <c r="D394" s="5"/>
      <c r="E394" s="5"/>
      <c r="F394" s="5"/>
      <c r="G394" s="5"/>
      <c r="H394" s="131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4"/>
      <c r="B395" s="5"/>
      <c r="C395" s="5"/>
      <c r="D395" s="5"/>
      <c r="E395" s="5"/>
      <c r="F395" s="5"/>
      <c r="G395" s="5"/>
      <c r="H395" s="131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4"/>
      <c r="B396" s="5"/>
      <c r="C396" s="5"/>
      <c r="D396" s="5"/>
      <c r="E396" s="5"/>
      <c r="F396" s="5"/>
      <c r="G396" s="5"/>
      <c r="H396" s="131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4"/>
      <c r="B397" s="5"/>
      <c r="C397" s="5"/>
      <c r="D397" s="5"/>
      <c r="E397" s="5"/>
      <c r="F397" s="5"/>
      <c r="G397" s="5"/>
      <c r="H397" s="131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4"/>
      <c r="B398" s="5"/>
      <c r="C398" s="5"/>
      <c r="D398" s="5"/>
      <c r="E398" s="5"/>
      <c r="F398" s="5"/>
      <c r="G398" s="5"/>
      <c r="H398" s="131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4"/>
      <c r="B399" s="5"/>
      <c r="C399" s="5"/>
      <c r="D399" s="5"/>
      <c r="E399" s="5"/>
      <c r="F399" s="5"/>
      <c r="G399" s="5"/>
      <c r="H399" s="131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4"/>
      <c r="B400" s="5"/>
      <c r="C400" s="5"/>
      <c r="D400" s="5"/>
      <c r="E400" s="5"/>
      <c r="F400" s="5"/>
      <c r="G400" s="5"/>
      <c r="H400" s="131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4"/>
      <c r="B401" s="5"/>
      <c r="C401" s="5"/>
      <c r="D401" s="5"/>
      <c r="E401" s="5"/>
      <c r="F401" s="5"/>
      <c r="G401" s="5"/>
      <c r="H401" s="131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4"/>
      <c r="B402" s="5"/>
      <c r="C402" s="5"/>
      <c r="D402" s="5"/>
      <c r="E402" s="5"/>
      <c r="F402" s="5"/>
      <c r="G402" s="5"/>
      <c r="H402" s="131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4"/>
      <c r="B403" s="5"/>
      <c r="C403" s="5"/>
      <c r="D403" s="5"/>
      <c r="E403" s="5"/>
      <c r="F403" s="5"/>
      <c r="G403" s="5"/>
      <c r="H403" s="131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4"/>
      <c r="B404" s="5"/>
      <c r="C404" s="5"/>
      <c r="D404" s="5"/>
      <c r="E404" s="5"/>
      <c r="F404" s="5"/>
      <c r="G404" s="5"/>
      <c r="H404" s="131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4"/>
      <c r="B405" s="5"/>
      <c r="C405" s="5"/>
      <c r="D405" s="5"/>
      <c r="E405" s="5"/>
      <c r="F405" s="5"/>
      <c r="G405" s="5"/>
      <c r="H405" s="131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4"/>
      <c r="B406" s="5"/>
      <c r="C406" s="5"/>
      <c r="D406" s="5"/>
      <c r="E406" s="5"/>
      <c r="F406" s="5"/>
      <c r="G406" s="5"/>
      <c r="H406" s="131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4"/>
      <c r="B407" s="5"/>
      <c r="C407" s="5"/>
      <c r="D407" s="5"/>
      <c r="E407" s="5"/>
      <c r="F407" s="5"/>
      <c r="G407" s="5"/>
      <c r="H407" s="131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4"/>
      <c r="B408" s="5"/>
      <c r="C408" s="5"/>
      <c r="D408" s="5"/>
      <c r="E408" s="5"/>
      <c r="F408" s="5"/>
      <c r="G408" s="5"/>
      <c r="H408" s="131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4"/>
      <c r="B409" s="5"/>
      <c r="C409" s="5"/>
      <c r="D409" s="5"/>
      <c r="E409" s="5"/>
      <c r="F409" s="5"/>
      <c r="G409" s="5"/>
      <c r="H409" s="131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4"/>
      <c r="B410" s="5"/>
      <c r="C410" s="5"/>
      <c r="D410" s="5"/>
      <c r="E410" s="5"/>
      <c r="F410" s="5"/>
      <c r="G410" s="5"/>
      <c r="H410" s="131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4"/>
      <c r="B411" s="5"/>
      <c r="C411" s="5"/>
      <c r="D411" s="5"/>
      <c r="E411" s="5"/>
      <c r="F411" s="5"/>
      <c r="G411" s="5"/>
      <c r="H411" s="131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4"/>
      <c r="B412" s="5"/>
      <c r="C412" s="5"/>
      <c r="D412" s="5"/>
      <c r="E412" s="5"/>
      <c r="F412" s="5"/>
      <c r="G412" s="5"/>
      <c r="H412" s="131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4"/>
      <c r="B413" s="5"/>
      <c r="C413" s="5"/>
      <c r="D413" s="5"/>
      <c r="E413" s="5"/>
      <c r="F413" s="5"/>
      <c r="G413" s="5"/>
      <c r="H413" s="131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4"/>
      <c r="B414" s="5"/>
      <c r="C414" s="5"/>
      <c r="D414" s="5"/>
      <c r="E414" s="5"/>
      <c r="F414" s="5"/>
      <c r="G414" s="5"/>
      <c r="H414" s="131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4"/>
      <c r="B415" s="5"/>
      <c r="C415" s="5"/>
      <c r="D415" s="5"/>
      <c r="E415" s="5"/>
      <c r="F415" s="5"/>
      <c r="G415" s="5"/>
      <c r="H415" s="131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4"/>
      <c r="B416" s="5"/>
      <c r="C416" s="5"/>
      <c r="D416" s="5"/>
      <c r="E416" s="5"/>
      <c r="F416" s="5"/>
      <c r="G416" s="5"/>
      <c r="H416" s="131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4"/>
      <c r="B417" s="5"/>
      <c r="C417" s="5"/>
      <c r="D417" s="5"/>
      <c r="E417" s="5"/>
      <c r="F417" s="5"/>
      <c r="G417" s="5"/>
      <c r="H417" s="131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4"/>
      <c r="B418" s="5"/>
      <c r="C418" s="5"/>
      <c r="D418" s="5"/>
      <c r="E418" s="5"/>
      <c r="F418" s="5"/>
      <c r="G418" s="5"/>
      <c r="H418" s="131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4"/>
      <c r="B419" s="5"/>
      <c r="C419" s="5"/>
      <c r="D419" s="5"/>
      <c r="E419" s="5"/>
      <c r="F419" s="5"/>
      <c r="G419" s="5"/>
      <c r="H419" s="131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4"/>
      <c r="B420" s="5"/>
      <c r="C420" s="5"/>
      <c r="D420" s="5"/>
      <c r="E420" s="5"/>
      <c r="F420" s="5"/>
      <c r="G420" s="5"/>
      <c r="H420" s="131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4"/>
      <c r="B421" s="5"/>
      <c r="C421" s="5"/>
      <c r="D421" s="5"/>
      <c r="E421" s="5"/>
      <c r="F421" s="5"/>
      <c r="G421" s="5"/>
      <c r="H421" s="131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4"/>
      <c r="B422" s="5"/>
      <c r="C422" s="5"/>
      <c r="D422" s="5"/>
      <c r="E422" s="5"/>
      <c r="F422" s="5"/>
      <c r="G422" s="5"/>
      <c r="H422" s="131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4"/>
      <c r="B423" s="5"/>
      <c r="C423" s="5"/>
      <c r="D423" s="5"/>
      <c r="E423" s="5"/>
      <c r="F423" s="5"/>
      <c r="G423" s="5"/>
      <c r="H423" s="131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4"/>
      <c r="B424" s="5"/>
      <c r="C424" s="5"/>
      <c r="D424" s="5"/>
      <c r="E424" s="5"/>
      <c r="F424" s="5"/>
      <c r="G424" s="5"/>
      <c r="H424" s="131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4"/>
      <c r="B425" s="5"/>
      <c r="C425" s="5"/>
      <c r="D425" s="5"/>
      <c r="E425" s="5"/>
      <c r="F425" s="5"/>
      <c r="G425" s="5"/>
      <c r="H425" s="131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4"/>
      <c r="B426" s="5"/>
      <c r="C426" s="5"/>
      <c r="D426" s="5"/>
      <c r="E426" s="5"/>
      <c r="F426" s="5"/>
      <c r="G426" s="5"/>
      <c r="H426" s="131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4"/>
      <c r="B427" s="5"/>
      <c r="C427" s="5"/>
      <c r="D427" s="5"/>
      <c r="E427" s="5"/>
      <c r="F427" s="5"/>
      <c r="G427" s="5"/>
      <c r="H427" s="131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4"/>
      <c r="B428" s="5"/>
      <c r="C428" s="5"/>
      <c r="D428" s="5"/>
      <c r="E428" s="5"/>
      <c r="F428" s="5"/>
      <c r="G428" s="5"/>
      <c r="H428" s="131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4"/>
      <c r="B429" s="5"/>
      <c r="C429" s="5"/>
      <c r="D429" s="5"/>
      <c r="E429" s="5"/>
      <c r="F429" s="5"/>
      <c r="G429" s="5"/>
      <c r="H429" s="131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4"/>
      <c r="B430" s="5"/>
      <c r="C430" s="5"/>
      <c r="D430" s="5"/>
      <c r="E430" s="5"/>
      <c r="F430" s="5"/>
      <c r="G430" s="5"/>
      <c r="H430" s="131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4"/>
      <c r="B431" s="5"/>
      <c r="C431" s="5"/>
      <c r="D431" s="5"/>
      <c r="E431" s="5"/>
      <c r="F431" s="5"/>
      <c r="G431" s="5"/>
      <c r="H431" s="131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4"/>
      <c r="B432" s="5"/>
      <c r="C432" s="5"/>
      <c r="D432" s="5"/>
      <c r="E432" s="5"/>
      <c r="F432" s="5"/>
      <c r="G432" s="5"/>
      <c r="H432" s="131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4"/>
      <c r="B433" s="5"/>
      <c r="C433" s="5"/>
      <c r="D433" s="5"/>
      <c r="E433" s="5"/>
      <c r="F433" s="5"/>
      <c r="G433" s="5"/>
      <c r="H433" s="131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4"/>
      <c r="B434" s="5"/>
      <c r="C434" s="5"/>
      <c r="D434" s="5"/>
      <c r="E434" s="5"/>
      <c r="F434" s="5"/>
      <c r="G434" s="5"/>
      <c r="H434" s="131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4"/>
      <c r="B435" s="5"/>
      <c r="C435" s="5"/>
      <c r="D435" s="5"/>
      <c r="E435" s="5"/>
      <c r="F435" s="5"/>
      <c r="G435" s="5"/>
      <c r="H435" s="131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4"/>
      <c r="B436" s="5"/>
      <c r="C436" s="5"/>
      <c r="D436" s="5"/>
      <c r="E436" s="5"/>
      <c r="F436" s="5"/>
      <c r="G436" s="5"/>
      <c r="H436" s="131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4"/>
      <c r="B437" s="5"/>
      <c r="C437" s="5"/>
      <c r="D437" s="5"/>
      <c r="E437" s="5"/>
      <c r="F437" s="5"/>
      <c r="G437" s="5"/>
      <c r="H437" s="131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4"/>
      <c r="B438" s="5"/>
      <c r="C438" s="5"/>
      <c r="D438" s="5"/>
      <c r="E438" s="5"/>
      <c r="F438" s="5"/>
      <c r="G438" s="5"/>
      <c r="H438" s="131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4"/>
      <c r="B439" s="5"/>
      <c r="C439" s="5"/>
      <c r="D439" s="5"/>
      <c r="E439" s="5"/>
      <c r="F439" s="5"/>
      <c r="G439" s="5"/>
      <c r="H439" s="131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4"/>
      <c r="B440" s="5"/>
      <c r="C440" s="5"/>
      <c r="D440" s="5"/>
      <c r="E440" s="5"/>
      <c r="F440" s="5"/>
      <c r="G440" s="5"/>
      <c r="H440" s="131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4"/>
      <c r="B441" s="5"/>
      <c r="C441" s="5"/>
      <c r="D441" s="5"/>
      <c r="E441" s="5"/>
      <c r="F441" s="5"/>
      <c r="G441" s="5"/>
      <c r="H441" s="131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4"/>
      <c r="B442" s="5"/>
      <c r="C442" s="5"/>
      <c r="D442" s="5"/>
      <c r="E442" s="5"/>
      <c r="F442" s="5"/>
      <c r="G442" s="5"/>
      <c r="H442" s="131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4"/>
      <c r="B443" s="5"/>
      <c r="C443" s="5"/>
      <c r="D443" s="5"/>
      <c r="E443" s="5"/>
      <c r="F443" s="5"/>
      <c r="G443" s="5"/>
      <c r="H443" s="131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4"/>
      <c r="B444" s="5"/>
      <c r="C444" s="5"/>
      <c r="D444" s="5"/>
      <c r="E444" s="5"/>
      <c r="F444" s="5"/>
      <c r="G444" s="5"/>
      <c r="H444" s="131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4"/>
      <c r="B445" s="5"/>
      <c r="C445" s="5"/>
      <c r="D445" s="5"/>
      <c r="E445" s="5"/>
      <c r="F445" s="5"/>
      <c r="G445" s="5"/>
      <c r="H445" s="131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4"/>
      <c r="B446" s="5"/>
      <c r="C446" s="5"/>
      <c r="D446" s="5"/>
      <c r="E446" s="5"/>
      <c r="F446" s="5"/>
      <c r="G446" s="5"/>
      <c r="H446" s="131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4"/>
      <c r="B447" s="5"/>
      <c r="C447" s="5"/>
      <c r="D447" s="5"/>
      <c r="E447" s="5"/>
      <c r="F447" s="5"/>
      <c r="G447" s="5"/>
      <c r="H447" s="131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4"/>
      <c r="B448" s="5"/>
      <c r="C448" s="5"/>
      <c r="D448" s="5"/>
      <c r="E448" s="5"/>
      <c r="F448" s="5"/>
      <c r="G448" s="5"/>
      <c r="H448" s="131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4"/>
      <c r="B449" s="5"/>
      <c r="C449" s="5"/>
      <c r="D449" s="5"/>
      <c r="E449" s="5"/>
      <c r="F449" s="5"/>
      <c r="G449" s="5"/>
      <c r="H449" s="131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4"/>
      <c r="B450" s="5"/>
      <c r="C450" s="5"/>
      <c r="D450" s="5"/>
      <c r="E450" s="5"/>
      <c r="F450" s="5"/>
      <c r="G450" s="5"/>
      <c r="H450" s="131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4"/>
      <c r="B451" s="5"/>
      <c r="C451" s="5"/>
      <c r="D451" s="5"/>
      <c r="E451" s="5"/>
      <c r="F451" s="5"/>
      <c r="G451" s="5"/>
      <c r="H451" s="131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4"/>
      <c r="B452" s="5"/>
      <c r="C452" s="5"/>
      <c r="D452" s="5"/>
      <c r="E452" s="5"/>
      <c r="F452" s="5"/>
      <c r="G452" s="5"/>
      <c r="H452" s="131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4"/>
      <c r="B453" s="5"/>
      <c r="C453" s="5"/>
      <c r="D453" s="5"/>
      <c r="E453" s="5"/>
      <c r="F453" s="5"/>
      <c r="G453" s="5"/>
      <c r="H453" s="131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4"/>
      <c r="B454" s="5"/>
      <c r="C454" s="5"/>
      <c r="D454" s="5"/>
      <c r="E454" s="5"/>
      <c r="F454" s="5"/>
      <c r="G454" s="5"/>
      <c r="H454" s="131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4"/>
      <c r="B455" s="5"/>
      <c r="C455" s="5"/>
      <c r="D455" s="5"/>
      <c r="E455" s="5"/>
      <c r="F455" s="5"/>
      <c r="G455" s="5"/>
      <c r="H455" s="131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4"/>
      <c r="B456" s="5"/>
      <c r="C456" s="5"/>
      <c r="D456" s="5"/>
      <c r="E456" s="5"/>
      <c r="F456" s="5"/>
      <c r="G456" s="5"/>
      <c r="H456" s="131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4"/>
      <c r="B457" s="5"/>
      <c r="C457" s="5"/>
      <c r="D457" s="5"/>
      <c r="E457" s="5"/>
      <c r="F457" s="5"/>
      <c r="G457" s="5"/>
      <c r="H457" s="131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4"/>
      <c r="B458" s="5"/>
      <c r="C458" s="5"/>
      <c r="D458" s="5"/>
      <c r="E458" s="5"/>
      <c r="F458" s="5"/>
      <c r="G458" s="5"/>
      <c r="H458" s="131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4"/>
      <c r="B459" s="5"/>
      <c r="C459" s="5"/>
      <c r="D459" s="5"/>
      <c r="E459" s="5"/>
      <c r="F459" s="5"/>
      <c r="G459" s="5"/>
      <c r="H459" s="131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4"/>
      <c r="B460" s="5"/>
      <c r="C460" s="5"/>
      <c r="D460" s="5"/>
      <c r="E460" s="5"/>
      <c r="F460" s="5"/>
      <c r="G460" s="5"/>
      <c r="H460" s="131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34"/>
      <c r="B461" s="5"/>
      <c r="C461" s="5"/>
      <c r="D461" s="5"/>
      <c r="E461" s="5"/>
      <c r="F461" s="5"/>
      <c r="G461" s="5"/>
      <c r="H461" s="131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34"/>
      <c r="B462" s="5"/>
      <c r="C462" s="5"/>
      <c r="D462" s="5"/>
      <c r="E462" s="5"/>
      <c r="F462" s="5"/>
      <c r="G462" s="5"/>
      <c r="H462" s="131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34"/>
      <c r="B463" s="5"/>
      <c r="C463" s="5"/>
      <c r="D463" s="5"/>
      <c r="E463" s="5"/>
      <c r="F463" s="5"/>
      <c r="G463" s="5"/>
      <c r="H463" s="131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34"/>
      <c r="B464" s="5"/>
      <c r="C464" s="5"/>
      <c r="D464" s="5"/>
      <c r="E464" s="5"/>
      <c r="F464" s="5"/>
      <c r="G464" s="5"/>
      <c r="H464" s="131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34"/>
      <c r="B465" s="5"/>
      <c r="C465" s="5"/>
      <c r="D465" s="5"/>
      <c r="E465" s="5"/>
      <c r="F465" s="5"/>
      <c r="G465" s="5"/>
      <c r="H465" s="131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34"/>
      <c r="B466" s="5"/>
      <c r="C466" s="5"/>
      <c r="D466" s="5"/>
      <c r="E466" s="5"/>
      <c r="F466" s="5"/>
      <c r="G466" s="5"/>
      <c r="H466" s="131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34"/>
      <c r="B467" s="5"/>
      <c r="C467" s="5"/>
      <c r="D467" s="5"/>
      <c r="E467" s="5"/>
      <c r="F467" s="5"/>
      <c r="G467" s="5"/>
      <c r="H467" s="131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34"/>
      <c r="B468" s="5"/>
      <c r="C468" s="5"/>
      <c r="D468" s="5"/>
      <c r="E468" s="5"/>
      <c r="F468" s="5"/>
      <c r="G468" s="5"/>
      <c r="H468" s="131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34"/>
      <c r="B469" s="5"/>
      <c r="C469" s="5"/>
      <c r="D469" s="5"/>
      <c r="E469" s="5"/>
      <c r="F469" s="5"/>
      <c r="G469" s="5"/>
      <c r="H469" s="131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34"/>
      <c r="B470" s="5"/>
      <c r="C470" s="5"/>
      <c r="D470" s="5"/>
      <c r="E470" s="5"/>
      <c r="F470" s="5"/>
      <c r="G470" s="5"/>
      <c r="H470" s="131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34"/>
      <c r="B471" s="5"/>
      <c r="C471" s="5"/>
      <c r="D471" s="5"/>
      <c r="E471" s="5"/>
      <c r="F471" s="5"/>
      <c r="G471" s="5"/>
      <c r="H471" s="131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34"/>
      <c r="B472" s="5"/>
      <c r="C472" s="5"/>
      <c r="D472" s="5"/>
      <c r="E472" s="5"/>
      <c r="F472" s="5"/>
      <c r="G472" s="5"/>
      <c r="H472" s="131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34"/>
      <c r="B473" s="5"/>
      <c r="C473" s="5"/>
      <c r="D473" s="5"/>
      <c r="E473" s="5"/>
      <c r="F473" s="5"/>
      <c r="G473" s="5"/>
      <c r="H473" s="131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34"/>
      <c r="B474" s="5"/>
      <c r="C474" s="5"/>
      <c r="D474" s="5"/>
      <c r="E474" s="5"/>
      <c r="F474" s="5"/>
      <c r="G474" s="5"/>
      <c r="H474" s="131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34"/>
      <c r="B475" s="5"/>
      <c r="C475" s="5"/>
      <c r="D475" s="5"/>
      <c r="E475" s="5"/>
      <c r="F475" s="5"/>
      <c r="G475" s="5"/>
      <c r="H475" s="131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34"/>
      <c r="B476" s="5"/>
      <c r="C476" s="5"/>
      <c r="D476" s="5"/>
      <c r="E476" s="5"/>
      <c r="F476" s="5"/>
      <c r="G476" s="5"/>
      <c r="H476" s="131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34"/>
      <c r="B477" s="5"/>
      <c r="C477" s="5"/>
      <c r="D477" s="5"/>
      <c r="E477" s="5"/>
      <c r="F477" s="5"/>
      <c r="G477" s="5"/>
      <c r="H477" s="131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34"/>
      <c r="B478" s="5"/>
      <c r="C478" s="5"/>
      <c r="D478" s="5"/>
      <c r="E478" s="5"/>
      <c r="F478" s="5"/>
      <c r="G478" s="5"/>
      <c r="H478" s="131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34"/>
      <c r="B479" s="5"/>
      <c r="C479" s="5"/>
      <c r="D479" s="5"/>
      <c r="E479" s="5"/>
      <c r="F479" s="5"/>
      <c r="G479" s="5"/>
      <c r="H479" s="131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34"/>
      <c r="B480" s="5"/>
      <c r="C480" s="5"/>
      <c r="D480" s="5"/>
      <c r="E480" s="5"/>
      <c r="F480" s="5"/>
      <c r="G480" s="5"/>
      <c r="H480" s="131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34"/>
      <c r="B481" s="5"/>
      <c r="C481" s="5"/>
      <c r="D481" s="5"/>
      <c r="E481" s="5"/>
      <c r="F481" s="5"/>
      <c r="G481" s="5"/>
      <c r="H481" s="131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34"/>
      <c r="B482" s="5"/>
      <c r="C482" s="5"/>
      <c r="D482" s="5"/>
      <c r="E482" s="5"/>
      <c r="F482" s="5"/>
      <c r="G482" s="5"/>
      <c r="H482" s="131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34"/>
      <c r="B483" s="5"/>
      <c r="C483" s="5"/>
      <c r="D483" s="5"/>
      <c r="E483" s="5"/>
      <c r="F483" s="5"/>
      <c r="G483" s="5"/>
      <c r="H483" s="131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34"/>
      <c r="B484" s="5"/>
      <c r="C484" s="5"/>
      <c r="D484" s="5"/>
      <c r="E484" s="5"/>
      <c r="F484" s="5"/>
      <c r="G484" s="5"/>
      <c r="H484" s="131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34"/>
      <c r="B485" s="5"/>
      <c r="C485" s="5"/>
      <c r="D485" s="5"/>
      <c r="E485" s="5"/>
      <c r="F485" s="5"/>
      <c r="G485" s="5"/>
      <c r="H485" s="131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34"/>
      <c r="B486" s="5"/>
      <c r="C486" s="5"/>
      <c r="D486" s="5"/>
      <c r="E486" s="5"/>
      <c r="F486" s="5"/>
      <c r="G486" s="5"/>
      <c r="H486" s="131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34"/>
      <c r="B487" s="5"/>
      <c r="C487" s="5"/>
      <c r="D487" s="5"/>
      <c r="E487" s="5"/>
      <c r="F487" s="5"/>
      <c r="G487" s="5"/>
      <c r="H487" s="131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34"/>
      <c r="B488" s="5"/>
      <c r="C488" s="5"/>
      <c r="D488" s="5"/>
      <c r="E488" s="5"/>
      <c r="F488" s="5"/>
      <c r="G488" s="5"/>
      <c r="H488" s="131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34"/>
      <c r="B489" s="5"/>
      <c r="C489" s="5"/>
      <c r="D489" s="5"/>
      <c r="E489" s="5"/>
      <c r="F489" s="5"/>
      <c r="G489" s="5"/>
      <c r="H489" s="131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34"/>
      <c r="B490" s="5"/>
      <c r="C490" s="5"/>
      <c r="D490" s="5"/>
      <c r="E490" s="5"/>
      <c r="F490" s="5"/>
      <c r="G490" s="5"/>
      <c r="H490" s="131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34"/>
      <c r="B491" s="5"/>
      <c r="C491" s="5"/>
      <c r="D491" s="5"/>
      <c r="E491" s="5"/>
      <c r="F491" s="5"/>
      <c r="G491" s="5"/>
      <c r="H491" s="131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34"/>
      <c r="B492" s="5"/>
      <c r="C492" s="5"/>
      <c r="D492" s="5"/>
      <c r="E492" s="5"/>
      <c r="F492" s="5"/>
      <c r="G492" s="5"/>
      <c r="H492" s="131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34"/>
      <c r="B493" s="5"/>
      <c r="C493" s="5"/>
      <c r="D493" s="5"/>
      <c r="E493" s="5"/>
      <c r="F493" s="5"/>
      <c r="G493" s="5"/>
      <c r="H493" s="131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34"/>
      <c r="B494" s="5"/>
      <c r="C494" s="5"/>
      <c r="D494" s="5"/>
      <c r="E494" s="5"/>
      <c r="F494" s="5"/>
      <c r="G494" s="5"/>
      <c r="H494" s="131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34"/>
      <c r="B495" s="5"/>
      <c r="C495" s="5"/>
      <c r="D495" s="5"/>
      <c r="E495" s="5"/>
      <c r="F495" s="5"/>
      <c r="G495" s="5"/>
      <c r="H495" s="131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34"/>
      <c r="B496" s="5"/>
      <c r="C496" s="5"/>
      <c r="D496" s="5"/>
      <c r="E496" s="5"/>
      <c r="F496" s="5"/>
      <c r="G496" s="5"/>
      <c r="H496" s="131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34"/>
      <c r="B497" s="5"/>
      <c r="C497" s="5"/>
      <c r="D497" s="5"/>
      <c r="E497" s="5"/>
      <c r="F497" s="5"/>
      <c r="G497" s="5"/>
      <c r="H497" s="131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34"/>
      <c r="B498" s="5"/>
      <c r="C498" s="5"/>
      <c r="D498" s="5"/>
      <c r="E498" s="5"/>
      <c r="F498" s="5"/>
      <c r="G498" s="5"/>
      <c r="H498" s="131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34"/>
      <c r="B499" s="5"/>
      <c r="C499" s="5"/>
      <c r="D499" s="5"/>
      <c r="E499" s="5"/>
      <c r="F499" s="5"/>
      <c r="G499" s="5"/>
      <c r="H499" s="131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34"/>
      <c r="B500" s="5"/>
      <c r="C500" s="5"/>
      <c r="D500" s="5"/>
      <c r="E500" s="5"/>
      <c r="F500" s="5"/>
      <c r="G500" s="5"/>
      <c r="H500" s="131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34"/>
      <c r="B501" s="5"/>
      <c r="C501" s="5"/>
      <c r="D501" s="5"/>
      <c r="E501" s="5"/>
      <c r="F501" s="5"/>
      <c r="G501" s="5"/>
      <c r="H501" s="131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34"/>
      <c r="B502" s="5"/>
      <c r="C502" s="5"/>
      <c r="D502" s="5"/>
      <c r="E502" s="5"/>
      <c r="F502" s="5"/>
      <c r="G502" s="5"/>
      <c r="H502" s="131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34"/>
      <c r="B503" s="5"/>
      <c r="C503" s="5"/>
      <c r="D503" s="5"/>
      <c r="E503" s="5"/>
      <c r="F503" s="5"/>
      <c r="G503" s="5"/>
      <c r="H503" s="131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34"/>
      <c r="B504" s="5"/>
      <c r="C504" s="5"/>
      <c r="D504" s="5"/>
      <c r="E504" s="5"/>
      <c r="F504" s="5"/>
      <c r="G504" s="5"/>
      <c r="H504" s="131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34"/>
      <c r="B505" s="5"/>
      <c r="C505" s="5"/>
      <c r="D505" s="5"/>
      <c r="E505" s="5"/>
      <c r="F505" s="5"/>
      <c r="G505" s="5"/>
      <c r="H505" s="131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34"/>
      <c r="B506" s="5"/>
      <c r="C506" s="5"/>
      <c r="D506" s="5"/>
      <c r="E506" s="5"/>
      <c r="F506" s="5"/>
      <c r="G506" s="5"/>
      <c r="H506" s="131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34"/>
      <c r="B507" s="5"/>
      <c r="C507" s="5"/>
      <c r="D507" s="5"/>
      <c r="E507" s="5"/>
      <c r="F507" s="5"/>
      <c r="G507" s="5"/>
      <c r="H507" s="131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34"/>
      <c r="B508" s="5"/>
      <c r="C508" s="5"/>
      <c r="D508" s="5"/>
      <c r="E508" s="5"/>
      <c r="F508" s="5"/>
      <c r="G508" s="5"/>
      <c r="H508" s="131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34"/>
      <c r="B509" s="5"/>
      <c r="C509" s="5"/>
      <c r="D509" s="5"/>
      <c r="E509" s="5"/>
      <c r="F509" s="5"/>
      <c r="G509" s="5"/>
      <c r="H509" s="131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34"/>
      <c r="B510" s="5"/>
      <c r="C510" s="5"/>
      <c r="D510" s="5"/>
      <c r="E510" s="5"/>
      <c r="F510" s="5"/>
      <c r="G510" s="5"/>
      <c r="H510" s="131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34"/>
      <c r="B511" s="5"/>
      <c r="C511" s="5"/>
      <c r="D511" s="5"/>
      <c r="E511" s="5"/>
      <c r="F511" s="5"/>
      <c r="G511" s="5"/>
      <c r="H511" s="131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34"/>
      <c r="B512" s="5"/>
      <c r="C512" s="5"/>
      <c r="D512" s="5"/>
      <c r="E512" s="5"/>
      <c r="F512" s="5"/>
      <c r="G512" s="5"/>
      <c r="H512" s="131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34"/>
      <c r="B513" s="5"/>
      <c r="C513" s="5"/>
      <c r="D513" s="5"/>
      <c r="E513" s="5"/>
      <c r="F513" s="5"/>
      <c r="G513" s="5"/>
      <c r="H513" s="131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34"/>
      <c r="B514" s="5"/>
      <c r="C514" s="5"/>
      <c r="D514" s="5"/>
      <c r="E514" s="5"/>
      <c r="F514" s="5"/>
      <c r="G514" s="5"/>
      <c r="H514" s="131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34"/>
      <c r="B515" s="5"/>
      <c r="C515" s="5"/>
      <c r="D515" s="5"/>
      <c r="E515" s="5"/>
      <c r="F515" s="5"/>
      <c r="G515" s="5"/>
      <c r="H515" s="131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34"/>
      <c r="B516" s="5"/>
      <c r="C516" s="5"/>
      <c r="D516" s="5"/>
      <c r="E516" s="5"/>
      <c r="F516" s="5"/>
      <c r="G516" s="5"/>
      <c r="H516" s="131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34"/>
      <c r="B517" s="5"/>
      <c r="C517" s="5"/>
      <c r="D517" s="5"/>
      <c r="E517" s="5"/>
      <c r="F517" s="5"/>
      <c r="G517" s="5"/>
      <c r="H517" s="131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34"/>
      <c r="B518" s="5"/>
      <c r="C518" s="5"/>
      <c r="D518" s="5"/>
      <c r="E518" s="5"/>
      <c r="F518" s="5"/>
      <c r="G518" s="5"/>
      <c r="H518" s="131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34"/>
      <c r="B519" s="5"/>
      <c r="C519" s="5"/>
      <c r="D519" s="5"/>
      <c r="E519" s="5"/>
      <c r="F519" s="5"/>
      <c r="G519" s="5"/>
      <c r="H519" s="131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34"/>
      <c r="B520" s="5"/>
      <c r="C520" s="5"/>
      <c r="D520" s="5"/>
      <c r="E520" s="5"/>
      <c r="F520" s="5"/>
      <c r="G520" s="5"/>
      <c r="H520" s="131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34"/>
      <c r="B521" s="5"/>
      <c r="C521" s="5"/>
      <c r="D521" s="5"/>
      <c r="E521" s="5"/>
      <c r="F521" s="5"/>
      <c r="G521" s="5"/>
      <c r="H521" s="131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34"/>
      <c r="B522" s="5"/>
      <c r="C522" s="5"/>
      <c r="D522" s="5"/>
      <c r="E522" s="5"/>
      <c r="F522" s="5"/>
      <c r="G522" s="5"/>
      <c r="H522" s="131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34"/>
      <c r="B523" s="5"/>
      <c r="C523" s="5"/>
      <c r="D523" s="5"/>
      <c r="E523" s="5"/>
      <c r="F523" s="5"/>
      <c r="G523" s="5"/>
      <c r="H523" s="131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34"/>
      <c r="B524" s="5"/>
      <c r="C524" s="5"/>
      <c r="D524" s="5"/>
      <c r="E524" s="5"/>
      <c r="F524" s="5"/>
      <c r="G524" s="5"/>
      <c r="H524" s="131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34"/>
      <c r="B525" s="5"/>
      <c r="C525" s="5"/>
      <c r="D525" s="5"/>
      <c r="E525" s="5"/>
      <c r="F525" s="5"/>
      <c r="G525" s="5"/>
      <c r="H525" s="131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34"/>
      <c r="B526" s="5"/>
      <c r="C526" s="5"/>
      <c r="D526" s="5"/>
      <c r="E526" s="5"/>
      <c r="F526" s="5"/>
      <c r="G526" s="5"/>
      <c r="H526" s="131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34"/>
      <c r="B527" s="5"/>
      <c r="C527" s="5"/>
      <c r="D527" s="5"/>
      <c r="E527" s="5"/>
      <c r="F527" s="5"/>
      <c r="G527" s="5"/>
      <c r="H527" s="131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34"/>
      <c r="B528" s="5"/>
      <c r="C528" s="5"/>
      <c r="D528" s="5"/>
      <c r="E528" s="5"/>
      <c r="F528" s="5"/>
      <c r="G528" s="5"/>
      <c r="H528" s="131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34"/>
      <c r="B529" s="5"/>
      <c r="C529" s="5"/>
      <c r="D529" s="5"/>
      <c r="E529" s="5"/>
      <c r="F529" s="5"/>
      <c r="G529" s="5"/>
      <c r="H529" s="131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34"/>
      <c r="B530" s="5"/>
      <c r="C530" s="5"/>
      <c r="D530" s="5"/>
      <c r="E530" s="5"/>
      <c r="F530" s="5"/>
      <c r="G530" s="5"/>
      <c r="H530" s="131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34"/>
      <c r="B531" s="5"/>
      <c r="C531" s="5"/>
      <c r="D531" s="5"/>
      <c r="E531" s="5"/>
      <c r="F531" s="5"/>
      <c r="G531" s="5"/>
      <c r="H531" s="131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34"/>
      <c r="B532" s="5"/>
      <c r="C532" s="5"/>
      <c r="D532" s="5"/>
      <c r="E532" s="5"/>
      <c r="F532" s="5"/>
      <c r="G532" s="5"/>
      <c r="H532" s="131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34"/>
      <c r="B533" s="5"/>
      <c r="C533" s="5"/>
      <c r="D533" s="5"/>
      <c r="E533" s="5"/>
      <c r="F533" s="5"/>
      <c r="G533" s="5"/>
      <c r="H533" s="131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34"/>
      <c r="B534" s="5"/>
      <c r="C534" s="5"/>
      <c r="D534" s="5"/>
      <c r="E534" s="5"/>
      <c r="F534" s="5"/>
      <c r="G534" s="5"/>
      <c r="H534" s="131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34"/>
      <c r="B535" s="5"/>
      <c r="C535" s="5"/>
      <c r="D535" s="5"/>
      <c r="E535" s="5"/>
      <c r="F535" s="5"/>
      <c r="G535" s="5"/>
      <c r="H535" s="131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34"/>
      <c r="B536" s="5"/>
      <c r="C536" s="5"/>
      <c r="D536" s="5"/>
      <c r="E536" s="5"/>
      <c r="F536" s="5"/>
      <c r="G536" s="5"/>
      <c r="H536" s="131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34"/>
      <c r="B537" s="5"/>
      <c r="C537" s="5"/>
      <c r="D537" s="5"/>
      <c r="E537" s="5"/>
      <c r="F537" s="5"/>
      <c r="G537" s="5"/>
      <c r="H537" s="131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34"/>
      <c r="B538" s="5"/>
      <c r="C538" s="5"/>
      <c r="D538" s="5"/>
      <c r="E538" s="5"/>
      <c r="F538" s="5"/>
      <c r="G538" s="5"/>
      <c r="H538" s="131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34"/>
      <c r="B539" s="5"/>
      <c r="C539" s="5"/>
      <c r="D539" s="5"/>
      <c r="E539" s="5"/>
      <c r="F539" s="5"/>
      <c r="G539" s="5"/>
      <c r="H539" s="131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34"/>
      <c r="B540" s="5"/>
      <c r="C540" s="5"/>
      <c r="D540" s="5"/>
      <c r="E540" s="5"/>
      <c r="F540" s="5"/>
      <c r="G540" s="5"/>
      <c r="H540" s="131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34"/>
      <c r="B541" s="5"/>
      <c r="C541" s="5"/>
      <c r="D541" s="5"/>
      <c r="E541" s="5"/>
      <c r="F541" s="5"/>
      <c r="G541" s="5"/>
      <c r="H541" s="131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34"/>
      <c r="B542" s="5"/>
      <c r="C542" s="5"/>
      <c r="D542" s="5"/>
      <c r="E542" s="5"/>
      <c r="F542" s="5"/>
      <c r="G542" s="5"/>
      <c r="H542" s="131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34"/>
      <c r="B543" s="5"/>
      <c r="C543" s="5"/>
      <c r="D543" s="5"/>
      <c r="E543" s="5"/>
      <c r="F543" s="5"/>
      <c r="G543" s="5"/>
      <c r="H543" s="131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34"/>
      <c r="B544" s="5"/>
      <c r="C544" s="5"/>
      <c r="D544" s="5"/>
      <c r="E544" s="5"/>
      <c r="F544" s="5"/>
      <c r="G544" s="5"/>
      <c r="H544" s="131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34"/>
      <c r="B545" s="5"/>
      <c r="C545" s="5"/>
      <c r="D545" s="5"/>
      <c r="E545" s="5"/>
      <c r="F545" s="5"/>
      <c r="G545" s="5"/>
      <c r="H545" s="131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34"/>
      <c r="B546" s="5"/>
      <c r="C546" s="5"/>
      <c r="D546" s="5"/>
      <c r="E546" s="5"/>
      <c r="F546" s="5"/>
      <c r="G546" s="5"/>
      <c r="H546" s="131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34"/>
      <c r="B547" s="5"/>
      <c r="C547" s="5"/>
      <c r="D547" s="5"/>
      <c r="E547" s="5"/>
      <c r="F547" s="5"/>
      <c r="G547" s="5"/>
      <c r="H547" s="131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34"/>
      <c r="B548" s="5"/>
      <c r="C548" s="5"/>
      <c r="D548" s="5"/>
      <c r="E548" s="5"/>
      <c r="F548" s="5"/>
      <c r="G548" s="5"/>
      <c r="H548" s="131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34"/>
      <c r="B549" s="5"/>
      <c r="C549" s="5"/>
      <c r="D549" s="5"/>
      <c r="E549" s="5"/>
      <c r="F549" s="5"/>
      <c r="G549" s="5"/>
      <c r="H549" s="131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34"/>
      <c r="B550" s="5"/>
      <c r="C550" s="5"/>
      <c r="D550" s="5"/>
      <c r="E550" s="5"/>
      <c r="F550" s="5"/>
      <c r="G550" s="5"/>
      <c r="H550" s="131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34"/>
      <c r="B551" s="5"/>
      <c r="C551" s="5"/>
      <c r="D551" s="5"/>
      <c r="E551" s="5"/>
      <c r="F551" s="5"/>
      <c r="G551" s="5"/>
      <c r="H551" s="131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34"/>
      <c r="B552" s="5"/>
      <c r="C552" s="5"/>
      <c r="D552" s="5"/>
      <c r="E552" s="5"/>
      <c r="F552" s="5"/>
      <c r="G552" s="5"/>
      <c r="H552" s="131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34"/>
      <c r="B553" s="5"/>
      <c r="C553" s="5"/>
      <c r="D553" s="5"/>
      <c r="E553" s="5"/>
      <c r="F553" s="5"/>
      <c r="G553" s="5"/>
      <c r="H553" s="131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34"/>
      <c r="B554" s="5"/>
      <c r="C554" s="5"/>
      <c r="D554" s="5"/>
      <c r="E554" s="5"/>
      <c r="F554" s="5"/>
      <c r="G554" s="5"/>
      <c r="H554" s="131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34"/>
      <c r="B555" s="5"/>
      <c r="C555" s="5"/>
      <c r="D555" s="5"/>
      <c r="E555" s="5"/>
      <c r="F555" s="5"/>
      <c r="G555" s="5"/>
      <c r="H555" s="131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34"/>
      <c r="B556" s="5"/>
      <c r="C556" s="5"/>
      <c r="D556" s="5"/>
      <c r="E556" s="5"/>
      <c r="F556" s="5"/>
      <c r="G556" s="5"/>
      <c r="H556" s="131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34"/>
      <c r="B557" s="5"/>
      <c r="C557" s="5"/>
      <c r="D557" s="5"/>
      <c r="E557" s="5"/>
      <c r="F557" s="5"/>
      <c r="G557" s="5"/>
      <c r="H557" s="131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34"/>
      <c r="B558" s="5"/>
      <c r="C558" s="5"/>
      <c r="D558" s="5"/>
      <c r="E558" s="5"/>
      <c r="F558" s="5"/>
      <c r="G558" s="5"/>
      <c r="H558" s="131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34"/>
      <c r="B559" s="5"/>
      <c r="C559" s="5"/>
      <c r="D559" s="5"/>
      <c r="E559" s="5"/>
      <c r="F559" s="5"/>
      <c r="G559" s="5"/>
      <c r="H559" s="131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34"/>
      <c r="B560" s="5"/>
      <c r="C560" s="5"/>
      <c r="D560" s="5"/>
      <c r="E560" s="5"/>
      <c r="F560" s="5"/>
      <c r="G560" s="5"/>
      <c r="H560" s="131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34"/>
      <c r="B561" s="5"/>
      <c r="C561" s="5"/>
      <c r="D561" s="5"/>
      <c r="E561" s="5"/>
      <c r="F561" s="5"/>
      <c r="G561" s="5"/>
      <c r="H561" s="131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34"/>
      <c r="B562" s="5"/>
      <c r="C562" s="5"/>
      <c r="D562" s="5"/>
      <c r="E562" s="5"/>
      <c r="F562" s="5"/>
      <c r="G562" s="5"/>
      <c r="H562" s="131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34"/>
      <c r="B563" s="5"/>
      <c r="C563" s="5"/>
      <c r="D563" s="5"/>
      <c r="E563" s="5"/>
      <c r="F563" s="5"/>
      <c r="G563" s="5"/>
      <c r="H563" s="131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34"/>
      <c r="B564" s="5"/>
      <c r="C564" s="5"/>
      <c r="D564" s="5"/>
      <c r="E564" s="5"/>
      <c r="F564" s="5"/>
      <c r="G564" s="5"/>
      <c r="H564" s="131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34"/>
      <c r="B565" s="5"/>
      <c r="C565" s="5"/>
      <c r="D565" s="5"/>
      <c r="E565" s="5"/>
      <c r="F565" s="5"/>
      <c r="G565" s="5"/>
      <c r="H565" s="131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34"/>
      <c r="B566" s="5"/>
      <c r="C566" s="5"/>
      <c r="D566" s="5"/>
      <c r="E566" s="5"/>
      <c r="F566" s="5"/>
      <c r="G566" s="5"/>
      <c r="H566" s="131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34"/>
      <c r="B567" s="5"/>
      <c r="C567" s="5"/>
      <c r="D567" s="5"/>
      <c r="E567" s="5"/>
      <c r="F567" s="5"/>
      <c r="G567" s="5"/>
      <c r="H567" s="131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34"/>
      <c r="B568" s="5"/>
      <c r="C568" s="5"/>
      <c r="D568" s="5"/>
      <c r="E568" s="5"/>
      <c r="F568" s="5"/>
      <c r="G568" s="5"/>
      <c r="H568" s="131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34"/>
      <c r="B569" s="5"/>
      <c r="C569" s="5"/>
      <c r="D569" s="5"/>
      <c r="E569" s="5"/>
      <c r="F569" s="5"/>
      <c r="G569" s="5"/>
      <c r="H569" s="131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34"/>
      <c r="B570" s="5"/>
      <c r="C570" s="5"/>
      <c r="D570" s="5"/>
      <c r="E570" s="5"/>
      <c r="F570" s="5"/>
      <c r="G570" s="5"/>
      <c r="H570" s="131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34"/>
      <c r="B571" s="5"/>
      <c r="C571" s="5"/>
      <c r="D571" s="5"/>
      <c r="E571" s="5"/>
      <c r="F571" s="5"/>
      <c r="G571" s="5"/>
      <c r="H571" s="131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34"/>
      <c r="B572" s="5"/>
      <c r="C572" s="5"/>
      <c r="D572" s="5"/>
      <c r="E572" s="5"/>
      <c r="F572" s="5"/>
      <c r="G572" s="5"/>
      <c r="H572" s="131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34"/>
      <c r="B573" s="5"/>
      <c r="C573" s="5"/>
      <c r="D573" s="5"/>
      <c r="E573" s="5"/>
      <c r="F573" s="5"/>
      <c r="G573" s="5"/>
      <c r="H573" s="131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34"/>
      <c r="B574" s="5"/>
      <c r="C574" s="5"/>
      <c r="D574" s="5"/>
      <c r="E574" s="5"/>
      <c r="F574" s="5"/>
      <c r="G574" s="5"/>
      <c r="H574" s="131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34"/>
      <c r="B575" s="5"/>
      <c r="C575" s="5"/>
      <c r="D575" s="5"/>
      <c r="E575" s="5"/>
      <c r="F575" s="5"/>
      <c r="G575" s="5"/>
      <c r="H575" s="131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34"/>
      <c r="B576" s="5"/>
      <c r="C576" s="5"/>
      <c r="D576" s="5"/>
      <c r="E576" s="5"/>
      <c r="F576" s="5"/>
      <c r="G576" s="5"/>
      <c r="H576" s="131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34"/>
      <c r="B577" s="5"/>
      <c r="C577" s="5"/>
      <c r="D577" s="5"/>
      <c r="E577" s="5"/>
      <c r="F577" s="5"/>
      <c r="G577" s="5"/>
      <c r="H577" s="131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34"/>
      <c r="B578" s="5"/>
      <c r="C578" s="5"/>
      <c r="D578" s="5"/>
      <c r="E578" s="5"/>
      <c r="F578" s="5"/>
      <c r="G578" s="5"/>
      <c r="H578" s="131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34"/>
      <c r="B579" s="5"/>
      <c r="C579" s="5"/>
      <c r="D579" s="5"/>
      <c r="E579" s="5"/>
      <c r="F579" s="5"/>
      <c r="G579" s="5"/>
      <c r="H579" s="131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34"/>
      <c r="B580" s="5"/>
      <c r="C580" s="5"/>
      <c r="D580" s="5"/>
      <c r="E580" s="5"/>
      <c r="F580" s="5"/>
      <c r="G580" s="5"/>
      <c r="H580" s="131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34"/>
      <c r="B581" s="5"/>
      <c r="C581" s="5"/>
      <c r="D581" s="5"/>
      <c r="E581" s="5"/>
      <c r="F581" s="5"/>
      <c r="G581" s="5"/>
      <c r="H581" s="131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34"/>
      <c r="B582" s="5"/>
      <c r="C582" s="5"/>
      <c r="D582" s="5"/>
      <c r="E582" s="5"/>
      <c r="F582" s="5"/>
      <c r="G582" s="5"/>
      <c r="H582" s="131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34"/>
      <c r="B583" s="5"/>
      <c r="C583" s="5"/>
      <c r="D583" s="5"/>
      <c r="E583" s="5"/>
      <c r="F583" s="5"/>
      <c r="G583" s="5"/>
      <c r="H583" s="131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34"/>
      <c r="B584" s="5"/>
      <c r="C584" s="5"/>
      <c r="D584" s="5"/>
      <c r="E584" s="5"/>
      <c r="F584" s="5"/>
      <c r="G584" s="5"/>
      <c r="H584" s="131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34"/>
      <c r="B585" s="5"/>
      <c r="C585" s="5"/>
      <c r="D585" s="5"/>
      <c r="E585" s="5"/>
      <c r="F585" s="5"/>
      <c r="G585" s="5"/>
      <c r="H585" s="131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34"/>
      <c r="B586" s="5"/>
      <c r="C586" s="5"/>
      <c r="D586" s="5"/>
      <c r="E586" s="5"/>
      <c r="F586" s="5"/>
      <c r="G586" s="5"/>
      <c r="H586" s="131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34"/>
      <c r="B587" s="5"/>
      <c r="C587" s="5"/>
      <c r="D587" s="5"/>
      <c r="E587" s="5"/>
      <c r="F587" s="5"/>
      <c r="G587" s="5"/>
      <c r="H587" s="131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34"/>
      <c r="B588" s="5"/>
      <c r="C588" s="5"/>
      <c r="D588" s="5"/>
      <c r="E588" s="5"/>
      <c r="F588" s="5"/>
      <c r="G588" s="5"/>
      <c r="H588" s="131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34"/>
      <c r="B589" s="5"/>
      <c r="C589" s="5"/>
      <c r="D589" s="5"/>
      <c r="E589" s="5"/>
      <c r="F589" s="5"/>
      <c r="G589" s="5"/>
      <c r="H589" s="131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34"/>
      <c r="B590" s="5"/>
      <c r="C590" s="5"/>
      <c r="D590" s="5"/>
      <c r="E590" s="5"/>
      <c r="F590" s="5"/>
      <c r="G590" s="5"/>
      <c r="H590" s="131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34"/>
      <c r="B591" s="5"/>
      <c r="C591" s="5"/>
      <c r="D591" s="5"/>
      <c r="E591" s="5"/>
      <c r="F591" s="5"/>
      <c r="G591" s="5"/>
      <c r="H591" s="131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34"/>
      <c r="B592" s="5"/>
      <c r="C592" s="5"/>
      <c r="D592" s="5"/>
      <c r="E592" s="5"/>
      <c r="F592" s="5"/>
      <c r="G592" s="5"/>
      <c r="H592" s="131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34"/>
      <c r="B593" s="5"/>
      <c r="C593" s="5"/>
      <c r="D593" s="5"/>
      <c r="E593" s="5"/>
      <c r="F593" s="5"/>
      <c r="G593" s="5"/>
      <c r="H593" s="131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34"/>
      <c r="B594" s="5"/>
      <c r="C594" s="5"/>
      <c r="D594" s="5"/>
      <c r="E594" s="5"/>
      <c r="F594" s="5"/>
      <c r="G594" s="5"/>
      <c r="H594" s="131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34"/>
      <c r="B595" s="5"/>
      <c r="C595" s="5"/>
      <c r="D595" s="5"/>
      <c r="E595" s="5"/>
      <c r="F595" s="5"/>
      <c r="G595" s="5"/>
      <c r="H595" s="131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34"/>
      <c r="B596" s="5"/>
      <c r="C596" s="5"/>
      <c r="D596" s="5"/>
      <c r="E596" s="5"/>
      <c r="F596" s="5"/>
      <c r="G596" s="5"/>
      <c r="H596" s="131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34"/>
      <c r="B597" s="5"/>
      <c r="C597" s="5"/>
      <c r="D597" s="5"/>
      <c r="E597" s="5"/>
      <c r="F597" s="5"/>
      <c r="G597" s="5"/>
      <c r="H597" s="131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34"/>
      <c r="B598" s="5"/>
      <c r="C598" s="5"/>
      <c r="D598" s="5"/>
      <c r="E598" s="5"/>
      <c r="F598" s="5"/>
      <c r="G598" s="5"/>
      <c r="H598" s="131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34"/>
      <c r="B599" s="5"/>
      <c r="C599" s="5"/>
      <c r="D599" s="5"/>
      <c r="E599" s="5"/>
      <c r="F599" s="5"/>
      <c r="G599" s="5"/>
      <c r="H599" s="131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34"/>
      <c r="B600" s="5"/>
      <c r="C600" s="5"/>
      <c r="D600" s="5"/>
      <c r="E600" s="5"/>
      <c r="F600" s="5"/>
      <c r="G600" s="5"/>
      <c r="H600" s="131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34"/>
      <c r="B601" s="5"/>
      <c r="C601" s="5"/>
      <c r="D601" s="5"/>
      <c r="E601" s="5"/>
      <c r="F601" s="5"/>
      <c r="G601" s="5"/>
      <c r="H601" s="131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34"/>
      <c r="B602" s="5"/>
      <c r="C602" s="5"/>
      <c r="D602" s="5"/>
      <c r="E602" s="5"/>
      <c r="F602" s="5"/>
      <c r="G602" s="5"/>
      <c r="H602" s="131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34"/>
      <c r="B603" s="5"/>
      <c r="C603" s="5"/>
      <c r="D603" s="5"/>
      <c r="E603" s="5"/>
      <c r="F603" s="5"/>
      <c r="G603" s="5"/>
      <c r="H603" s="131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34"/>
      <c r="B604" s="5"/>
      <c r="C604" s="5"/>
      <c r="D604" s="5"/>
      <c r="E604" s="5"/>
      <c r="F604" s="5"/>
      <c r="G604" s="5"/>
      <c r="H604" s="131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34"/>
      <c r="B605" s="5"/>
      <c r="C605" s="5"/>
      <c r="D605" s="5"/>
      <c r="E605" s="5"/>
      <c r="F605" s="5"/>
      <c r="G605" s="5"/>
      <c r="H605" s="131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34"/>
      <c r="B606" s="5"/>
      <c r="C606" s="5"/>
      <c r="D606" s="5"/>
      <c r="E606" s="5"/>
      <c r="F606" s="5"/>
      <c r="G606" s="5"/>
      <c r="H606" s="131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34"/>
      <c r="B607" s="5"/>
      <c r="C607" s="5"/>
      <c r="D607" s="5"/>
      <c r="E607" s="5"/>
      <c r="F607" s="5"/>
      <c r="G607" s="5"/>
      <c r="H607" s="131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34"/>
      <c r="B608" s="5"/>
      <c r="C608" s="5"/>
      <c r="D608" s="5"/>
      <c r="E608" s="5"/>
      <c r="F608" s="5"/>
      <c r="G608" s="5"/>
      <c r="H608" s="131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34"/>
      <c r="B609" s="5"/>
      <c r="C609" s="5"/>
      <c r="D609" s="5"/>
      <c r="E609" s="5"/>
      <c r="F609" s="5"/>
      <c r="G609" s="5"/>
      <c r="H609" s="131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34"/>
      <c r="B610" s="5"/>
      <c r="C610" s="5"/>
      <c r="D610" s="5"/>
      <c r="E610" s="5"/>
      <c r="F610" s="5"/>
      <c r="G610" s="5"/>
      <c r="H610" s="131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34"/>
      <c r="B611" s="5"/>
      <c r="C611" s="5"/>
      <c r="D611" s="5"/>
      <c r="E611" s="5"/>
      <c r="F611" s="5"/>
      <c r="G611" s="5"/>
      <c r="H611" s="131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34"/>
      <c r="B612" s="5"/>
      <c r="C612" s="5"/>
      <c r="D612" s="5"/>
      <c r="E612" s="5"/>
      <c r="F612" s="5"/>
      <c r="G612" s="5"/>
      <c r="H612" s="131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34"/>
      <c r="B613" s="5"/>
      <c r="C613" s="5"/>
      <c r="D613" s="5"/>
      <c r="E613" s="5"/>
      <c r="F613" s="5"/>
      <c r="G613" s="5"/>
      <c r="H613" s="131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34"/>
      <c r="B614" s="5"/>
      <c r="C614" s="5"/>
      <c r="D614" s="5"/>
      <c r="E614" s="5"/>
      <c r="F614" s="5"/>
      <c r="G614" s="5"/>
      <c r="H614" s="131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34"/>
      <c r="B615" s="5"/>
      <c r="C615" s="5"/>
      <c r="D615" s="5"/>
      <c r="E615" s="5"/>
      <c r="F615" s="5"/>
      <c r="G615" s="5"/>
      <c r="H615" s="131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34"/>
      <c r="B616" s="5"/>
      <c r="C616" s="5"/>
      <c r="D616" s="5"/>
      <c r="E616" s="5"/>
      <c r="F616" s="5"/>
      <c r="G616" s="5"/>
      <c r="H616" s="131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34"/>
      <c r="B617" s="5"/>
      <c r="C617" s="5"/>
      <c r="D617" s="5"/>
      <c r="E617" s="5"/>
      <c r="F617" s="5"/>
      <c r="G617" s="5"/>
      <c r="H617" s="131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34"/>
      <c r="B618" s="5"/>
      <c r="C618" s="5"/>
      <c r="D618" s="5"/>
      <c r="E618" s="5"/>
      <c r="F618" s="5"/>
      <c r="G618" s="5"/>
      <c r="H618" s="131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34"/>
      <c r="B619" s="5"/>
      <c r="C619" s="5"/>
      <c r="D619" s="5"/>
      <c r="E619" s="5"/>
      <c r="F619" s="5"/>
      <c r="G619" s="5"/>
      <c r="H619" s="131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34"/>
      <c r="B620" s="5"/>
      <c r="C620" s="5"/>
      <c r="D620" s="5"/>
      <c r="E620" s="5"/>
      <c r="F620" s="5"/>
      <c r="G620" s="5"/>
      <c r="H620" s="131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34"/>
      <c r="B621" s="5"/>
      <c r="C621" s="5"/>
      <c r="D621" s="5"/>
      <c r="E621" s="5"/>
      <c r="F621" s="5"/>
      <c r="G621" s="5"/>
      <c r="H621" s="131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34"/>
      <c r="B622" s="5"/>
      <c r="C622" s="5"/>
      <c r="D622" s="5"/>
      <c r="E622" s="5"/>
      <c r="F622" s="5"/>
      <c r="G622" s="5"/>
      <c r="H622" s="131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34"/>
      <c r="B623" s="5"/>
      <c r="C623" s="5"/>
      <c r="D623" s="5"/>
      <c r="E623" s="5"/>
      <c r="F623" s="5"/>
      <c r="G623" s="5"/>
      <c r="H623" s="131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34"/>
      <c r="B624" s="5"/>
      <c r="C624" s="5"/>
      <c r="D624" s="5"/>
      <c r="E624" s="5"/>
      <c r="F624" s="5"/>
      <c r="G624" s="5"/>
      <c r="H624" s="131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34"/>
      <c r="B625" s="5"/>
      <c r="C625" s="5"/>
      <c r="D625" s="5"/>
      <c r="E625" s="5"/>
      <c r="F625" s="5"/>
      <c r="G625" s="5"/>
      <c r="H625" s="131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34"/>
      <c r="B626" s="5"/>
      <c r="C626" s="5"/>
      <c r="D626" s="5"/>
      <c r="E626" s="5"/>
      <c r="F626" s="5"/>
      <c r="G626" s="5"/>
      <c r="H626" s="131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34"/>
      <c r="B627" s="5"/>
      <c r="C627" s="5"/>
      <c r="D627" s="5"/>
      <c r="E627" s="5"/>
      <c r="F627" s="5"/>
      <c r="G627" s="5"/>
      <c r="H627" s="131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34"/>
      <c r="B628" s="5"/>
      <c r="C628" s="5"/>
      <c r="D628" s="5"/>
      <c r="E628" s="5"/>
      <c r="F628" s="5"/>
      <c r="G628" s="5"/>
      <c r="H628" s="131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34"/>
      <c r="B629" s="5"/>
      <c r="C629" s="5"/>
      <c r="D629" s="5"/>
      <c r="E629" s="5"/>
      <c r="F629" s="5"/>
      <c r="G629" s="5"/>
      <c r="H629" s="131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34"/>
      <c r="B630" s="5"/>
      <c r="C630" s="5"/>
      <c r="D630" s="5"/>
      <c r="E630" s="5"/>
      <c r="F630" s="5"/>
      <c r="G630" s="5"/>
      <c r="H630" s="131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34"/>
      <c r="B631" s="5"/>
      <c r="C631" s="5"/>
      <c r="D631" s="5"/>
      <c r="E631" s="5"/>
      <c r="F631" s="5"/>
      <c r="G631" s="5"/>
      <c r="H631" s="131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34"/>
      <c r="B632" s="5"/>
      <c r="C632" s="5"/>
      <c r="D632" s="5"/>
      <c r="E632" s="5"/>
      <c r="F632" s="5"/>
      <c r="G632" s="5"/>
      <c r="H632" s="131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34"/>
      <c r="B633" s="5"/>
      <c r="C633" s="5"/>
      <c r="D633" s="5"/>
      <c r="E633" s="5"/>
      <c r="F633" s="5"/>
      <c r="G633" s="5"/>
      <c r="H633" s="131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34"/>
      <c r="B634" s="5"/>
      <c r="C634" s="5"/>
      <c r="D634" s="5"/>
      <c r="E634" s="5"/>
      <c r="F634" s="5"/>
      <c r="G634" s="5"/>
      <c r="H634" s="131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34"/>
      <c r="B635" s="5"/>
      <c r="C635" s="5"/>
      <c r="D635" s="5"/>
      <c r="E635" s="5"/>
      <c r="F635" s="5"/>
      <c r="G635" s="5"/>
      <c r="H635" s="131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34"/>
      <c r="B636" s="5"/>
      <c r="C636" s="5"/>
      <c r="D636" s="5"/>
      <c r="E636" s="5"/>
      <c r="F636" s="5"/>
      <c r="G636" s="5"/>
      <c r="H636" s="131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34"/>
      <c r="B637" s="5"/>
      <c r="C637" s="5"/>
      <c r="D637" s="5"/>
      <c r="E637" s="5"/>
      <c r="F637" s="5"/>
      <c r="G637" s="5"/>
      <c r="H637" s="131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34"/>
      <c r="B638" s="5"/>
      <c r="C638" s="5"/>
      <c r="D638" s="5"/>
      <c r="E638" s="5"/>
      <c r="F638" s="5"/>
      <c r="G638" s="5"/>
      <c r="H638" s="131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34"/>
      <c r="B639" s="5"/>
      <c r="C639" s="5"/>
      <c r="D639" s="5"/>
      <c r="E639" s="5"/>
      <c r="F639" s="5"/>
      <c r="G639" s="5"/>
      <c r="H639" s="131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34"/>
      <c r="B640" s="5"/>
      <c r="C640" s="5"/>
      <c r="D640" s="5"/>
      <c r="E640" s="5"/>
      <c r="F640" s="5"/>
      <c r="G640" s="5"/>
      <c r="H640" s="131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34"/>
      <c r="B641" s="5"/>
      <c r="C641" s="5"/>
      <c r="D641" s="5"/>
      <c r="E641" s="5"/>
      <c r="F641" s="5"/>
      <c r="G641" s="5"/>
      <c r="H641" s="131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34"/>
      <c r="B642" s="5"/>
      <c r="C642" s="5"/>
      <c r="D642" s="5"/>
      <c r="E642" s="5"/>
      <c r="F642" s="5"/>
      <c r="G642" s="5"/>
      <c r="H642" s="131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34"/>
      <c r="B643" s="5"/>
      <c r="C643" s="5"/>
      <c r="D643" s="5"/>
      <c r="E643" s="5"/>
      <c r="F643" s="5"/>
      <c r="G643" s="5"/>
      <c r="H643" s="131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34"/>
      <c r="B644" s="5"/>
      <c r="C644" s="5"/>
      <c r="D644" s="5"/>
      <c r="E644" s="5"/>
      <c r="F644" s="5"/>
      <c r="G644" s="5"/>
      <c r="H644" s="131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34"/>
      <c r="B645" s="5"/>
      <c r="C645" s="5"/>
      <c r="D645" s="5"/>
      <c r="E645" s="5"/>
      <c r="F645" s="5"/>
      <c r="G645" s="5"/>
      <c r="H645" s="131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34"/>
      <c r="B646" s="5"/>
      <c r="C646" s="5"/>
      <c r="D646" s="5"/>
      <c r="E646" s="5"/>
      <c r="F646" s="5"/>
      <c r="G646" s="5"/>
      <c r="H646" s="131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34"/>
      <c r="B647" s="5"/>
      <c r="C647" s="5"/>
      <c r="D647" s="5"/>
      <c r="E647" s="5"/>
      <c r="F647" s="5"/>
      <c r="G647" s="5"/>
      <c r="H647" s="131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34"/>
      <c r="B648" s="5"/>
      <c r="C648" s="5"/>
      <c r="D648" s="5"/>
      <c r="E648" s="5"/>
      <c r="F648" s="5"/>
      <c r="G648" s="5"/>
      <c r="H648" s="131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34"/>
      <c r="B649" s="5"/>
      <c r="C649" s="5"/>
      <c r="D649" s="5"/>
      <c r="E649" s="5"/>
      <c r="F649" s="5"/>
      <c r="G649" s="5"/>
      <c r="H649" s="131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34"/>
      <c r="B650" s="5"/>
      <c r="C650" s="5"/>
      <c r="D650" s="5"/>
      <c r="E650" s="5"/>
      <c r="F650" s="5"/>
      <c r="G650" s="5"/>
      <c r="H650" s="131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34"/>
      <c r="B651" s="5"/>
      <c r="C651" s="5"/>
      <c r="D651" s="5"/>
      <c r="E651" s="5"/>
      <c r="F651" s="5"/>
      <c r="G651" s="5"/>
      <c r="H651" s="131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34"/>
      <c r="B652" s="5"/>
      <c r="C652" s="5"/>
      <c r="D652" s="5"/>
      <c r="E652" s="5"/>
      <c r="F652" s="5"/>
      <c r="G652" s="5"/>
      <c r="H652" s="131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34"/>
      <c r="B653" s="5"/>
      <c r="C653" s="5"/>
      <c r="D653" s="5"/>
      <c r="E653" s="5"/>
      <c r="F653" s="5"/>
      <c r="G653" s="5"/>
      <c r="H653" s="131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34"/>
      <c r="B654" s="5"/>
      <c r="C654" s="5"/>
      <c r="D654" s="5"/>
      <c r="E654" s="5"/>
      <c r="F654" s="5"/>
      <c r="G654" s="5"/>
      <c r="H654" s="131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34"/>
      <c r="B655" s="5"/>
      <c r="C655" s="5"/>
      <c r="D655" s="5"/>
      <c r="E655" s="5"/>
      <c r="F655" s="5"/>
      <c r="G655" s="5"/>
      <c r="H655" s="131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34"/>
      <c r="B656" s="5"/>
      <c r="C656" s="5"/>
      <c r="D656" s="5"/>
      <c r="E656" s="5"/>
      <c r="F656" s="5"/>
      <c r="G656" s="5"/>
      <c r="H656" s="131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34"/>
      <c r="B657" s="5"/>
      <c r="C657" s="5"/>
      <c r="D657" s="5"/>
      <c r="E657" s="5"/>
      <c r="F657" s="5"/>
      <c r="G657" s="5"/>
      <c r="H657" s="131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34"/>
      <c r="B658" s="5"/>
      <c r="C658" s="5"/>
      <c r="D658" s="5"/>
      <c r="E658" s="5"/>
      <c r="F658" s="5"/>
      <c r="G658" s="5"/>
      <c r="H658" s="131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34"/>
      <c r="B659" s="5"/>
      <c r="C659" s="5"/>
      <c r="D659" s="5"/>
      <c r="E659" s="5"/>
      <c r="F659" s="5"/>
      <c r="G659" s="5"/>
      <c r="H659" s="131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34"/>
      <c r="B660" s="5"/>
      <c r="C660" s="5"/>
      <c r="D660" s="5"/>
      <c r="E660" s="5"/>
      <c r="F660" s="5"/>
      <c r="G660" s="5"/>
      <c r="H660" s="131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34"/>
      <c r="B661" s="5"/>
      <c r="C661" s="5"/>
      <c r="D661" s="5"/>
      <c r="E661" s="5"/>
      <c r="F661" s="5"/>
      <c r="G661" s="5"/>
      <c r="H661" s="131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34"/>
      <c r="B662" s="5"/>
      <c r="C662" s="5"/>
      <c r="D662" s="5"/>
      <c r="E662" s="5"/>
      <c r="F662" s="5"/>
      <c r="G662" s="5"/>
      <c r="H662" s="131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34"/>
      <c r="B663" s="5"/>
      <c r="C663" s="5"/>
      <c r="D663" s="5"/>
      <c r="E663" s="5"/>
      <c r="F663" s="5"/>
      <c r="G663" s="5"/>
      <c r="H663" s="131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34"/>
      <c r="B664" s="5"/>
      <c r="C664" s="5"/>
      <c r="D664" s="5"/>
      <c r="E664" s="5"/>
      <c r="F664" s="5"/>
      <c r="G664" s="5"/>
      <c r="H664" s="131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34"/>
      <c r="B665" s="5"/>
      <c r="C665" s="5"/>
      <c r="D665" s="5"/>
      <c r="E665" s="5"/>
      <c r="F665" s="5"/>
      <c r="G665" s="5"/>
      <c r="H665" s="131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34"/>
      <c r="B666" s="5"/>
      <c r="C666" s="5"/>
      <c r="D666" s="5"/>
      <c r="E666" s="5"/>
      <c r="F666" s="5"/>
      <c r="G666" s="5"/>
      <c r="H666" s="131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34"/>
      <c r="B667" s="5"/>
      <c r="C667" s="5"/>
      <c r="D667" s="5"/>
      <c r="E667" s="5"/>
      <c r="F667" s="5"/>
      <c r="G667" s="5"/>
      <c r="H667" s="131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34"/>
      <c r="B668" s="5"/>
      <c r="C668" s="5"/>
      <c r="D668" s="5"/>
      <c r="E668" s="5"/>
      <c r="F668" s="5"/>
      <c r="G668" s="5"/>
      <c r="H668" s="131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34"/>
      <c r="B669" s="5"/>
      <c r="C669" s="5"/>
      <c r="D669" s="5"/>
      <c r="E669" s="5"/>
      <c r="F669" s="5"/>
      <c r="G669" s="5"/>
      <c r="H669" s="131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34"/>
      <c r="B670" s="5"/>
      <c r="C670" s="5"/>
      <c r="D670" s="5"/>
      <c r="E670" s="5"/>
      <c r="F670" s="5"/>
      <c r="G670" s="5"/>
      <c r="H670" s="131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34"/>
      <c r="B671" s="5"/>
      <c r="C671" s="5"/>
      <c r="D671" s="5"/>
      <c r="E671" s="5"/>
      <c r="F671" s="5"/>
      <c r="G671" s="5"/>
      <c r="H671" s="131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34"/>
      <c r="B672" s="5"/>
      <c r="C672" s="5"/>
      <c r="D672" s="5"/>
      <c r="E672" s="5"/>
      <c r="F672" s="5"/>
      <c r="G672" s="5"/>
      <c r="H672" s="131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34"/>
      <c r="B673" s="5"/>
      <c r="C673" s="5"/>
      <c r="D673" s="5"/>
      <c r="E673" s="5"/>
      <c r="F673" s="5"/>
      <c r="G673" s="5"/>
      <c r="H673" s="131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34"/>
      <c r="B674" s="5"/>
      <c r="C674" s="5"/>
      <c r="D674" s="5"/>
      <c r="E674" s="5"/>
      <c r="F674" s="5"/>
      <c r="G674" s="5"/>
      <c r="H674" s="131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34"/>
      <c r="B675" s="5"/>
      <c r="C675" s="5"/>
      <c r="D675" s="5"/>
      <c r="E675" s="5"/>
      <c r="F675" s="5"/>
      <c r="G675" s="5"/>
      <c r="H675" s="131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34"/>
      <c r="B676" s="5"/>
      <c r="C676" s="5"/>
      <c r="D676" s="5"/>
      <c r="E676" s="5"/>
      <c r="F676" s="5"/>
      <c r="G676" s="5"/>
      <c r="H676" s="131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34"/>
      <c r="B677" s="5"/>
      <c r="C677" s="5"/>
      <c r="D677" s="5"/>
      <c r="E677" s="5"/>
      <c r="F677" s="5"/>
      <c r="G677" s="5"/>
      <c r="H677" s="131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34"/>
      <c r="B678" s="5"/>
      <c r="C678" s="5"/>
      <c r="D678" s="5"/>
      <c r="E678" s="5"/>
      <c r="F678" s="5"/>
      <c r="G678" s="5"/>
      <c r="H678" s="131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34"/>
      <c r="B679" s="5"/>
      <c r="C679" s="5"/>
      <c r="D679" s="5"/>
      <c r="E679" s="5"/>
      <c r="F679" s="5"/>
      <c r="G679" s="5"/>
      <c r="H679" s="131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34"/>
      <c r="B680" s="5"/>
      <c r="C680" s="5"/>
      <c r="D680" s="5"/>
      <c r="E680" s="5"/>
      <c r="F680" s="5"/>
      <c r="G680" s="5"/>
      <c r="H680" s="131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34"/>
      <c r="B681" s="5"/>
      <c r="C681" s="5"/>
      <c r="D681" s="5"/>
      <c r="E681" s="5"/>
      <c r="F681" s="5"/>
      <c r="G681" s="5"/>
      <c r="H681" s="131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34"/>
      <c r="B682" s="5"/>
      <c r="C682" s="5"/>
      <c r="D682" s="5"/>
      <c r="E682" s="5"/>
      <c r="F682" s="5"/>
      <c r="G682" s="5"/>
      <c r="H682" s="131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34"/>
      <c r="B683" s="5"/>
      <c r="C683" s="5"/>
      <c r="D683" s="5"/>
      <c r="E683" s="5"/>
      <c r="F683" s="5"/>
      <c r="G683" s="5"/>
      <c r="H683" s="131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34"/>
      <c r="B684" s="5"/>
      <c r="C684" s="5"/>
      <c r="D684" s="5"/>
      <c r="E684" s="5"/>
      <c r="F684" s="5"/>
      <c r="G684" s="5"/>
      <c r="H684" s="131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34"/>
      <c r="B685" s="5"/>
      <c r="C685" s="5"/>
      <c r="D685" s="5"/>
      <c r="E685" s="5"/>
      <c r="F685" s="5"/>
      <c r="G685" s="5"/>
      <c r="H685" s="131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34"/>
      <c r="B686" s="5"/>
      <c r="C686" s="5"/>
      <c r="D686" s="5"/>
      <c r="E686" s="5"/>
      <c r="F686" s="5"/>
      <c r="G686" s="5"/>
      <c r="H686" s="131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34"/>
      <c r="B687" s="5"/>
      <c r="C687" s="5"/>
      <c r="D687" s="5"/>
      <c r="E687" s="5"/>
      <c r="F687" s="5"/>
      <c r="G687" s="5"/>
      <c r="H687" s="131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34"/>
      <c r="B688" s="5"/>
      <c r="C688" s="5"/>
      <c r="D688" s="5"/>
      <c r="E688" s="5"/>
      <c r="F688" s="5"/>
      <c r="G688" s="5"/>
      <c r="H688" s="131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34"/>
      <c r="B689" s="5"/>
      <c r="C689" s="5"/>
      <c r="D689" s="5"/>
      <c r="E689" s="5"/>
      <c r="F689" s="5"/>
      <c r="G689" s="5"/>
      <c r="H689" s="131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34"/>
      <c r="B690" s="5"/>
      <c r="C690" s="5"/>
      <c r="D690" s="5"/>
      <c r="E690" s="5"/>
      <c r="F690" s="5"/>
      <c r="G690" s="5"/>
      <c r="H690" s="131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34"/>
      <c r="B691" s="5"/>
      <c r="C691" s="5"/>
      <c r="D691" s="5"/>
      <c r="E691" s="5"/>
      <c r="F691" s="5"/>
      <c r="G691" s="5"/>
      <c r="H691" s="131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34"/>
      <c r="B692" s="5"/>
      <c r="C692" s="5"/>
      <c r="D692" s="5"/>
      <c r="E692" s="5"/>
      <c r="F692" s="5"/>
      <c r="G692" s="5"/>
      <c r="H692" s="131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34"/>
      <c r="B693" s="5"/>
      <c r="C693" s="5"/>
      <c r="D693" s="5"/>
      <c r="E693" s="5"/>
      <c r="F693" s="5"/>
      <c r="G693" s="5"/>
      <c r="H693" s="131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34"/>
      <c r="B694" s="5"/>
      <c r="C694" s="5"/>
      <c r="D694" s="5"/>
      <c r="E694" s="5"/>
      <c r="F694" s="5"/>
      <c r="G694" s="5"/>
      <c r="H694" s="131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34"/>
      <c r="B695" s="5"/>
      <c r="C695" s="5"/>
      <c r="D695" s="5"/>
      <c r="E695" s="5"/>
      <c r="F695" s="5"/>
      <c r="G695" s="5"/>
      <c r="H695" s="131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34"/>
      <c r="B696" s="5"/>
      <c r="C696" s="5"/>
      <c r="D696" s="5"/>
      <c r="E696" s="5"/>
      <c r="F696" s="5"/>
      <c r="G696" s="5"/>
      <c r="H696" s="131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34"/>
      <c r="B697" s="5"/>
      <c r="C697" s="5"/>
      <c r="D697" s="5"/>
      <c r="E697" s="5"/>
      <c r="F697" s="5"/>
      <c r="G697" s="5"/>
      <c r="H697" s="131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34"/>
      <c r="B698" s="5"/>
      <c r="C698" s="5"/>
      <c r="D698" s="5"/>
      <c r="E698" s="5"/>
      <c r="F698" s="5"/>
      <c r="G698" s="5"/>
      <c r="H698" s="131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34"/>
      <c r="B699" s="5"/>
      <c r="C699" s="5"/>
      <c r="D699" s="5"/>
      <c r="E699" s="5"/>
      <c r="F699" s="5"/>
      <c r="G699" s="5"/>
      <c r="H699" s="131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34"/>
      <c r="B700" s="5"/>
      <c r="C700" s="5"/>
      <c r="D700" s="5"/>
      <c r="E700" s="5"/>
      <c r="F700" s="5"/>
      <c r="G700" s="5"/>
      <c r="H700" s="131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34"/>
      <c r="B701" s="5"/>
      <c r="C701" s="5"/>
      <c r="D701" s="5"/>
      <c r="E701" s="5"/>
      <c r="F701" s="5"/>
      <c r="G701" s="5"/>
      <c r="H701" s="131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34"/>
      <c r="B702" s="5"/>
      <c r="C702" s="5"/>
      <c r="D702" s="5"/>
      <c r="E702" s="5"/>
      <c r="F702" s="5"/>
      <c r="G702" s="5"/>
      <c r="H702" s="131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34"/>
      <c r="B703" s="5"/>
      <c r="C703" s="5"/>
      <c r="D703" s="5"/>
      <c r="E703" s="5"/>
      <c r="F703" s="5"/>
      <c r="G703" s="5"/>
      <c r="H703" s="131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34"/>
      <c r="B704" s="5"/>
      <c r="C704" s="5"/>
      <c r="D704" s="5"/>
      <c r="E704" s="5"/>
      <c r="F704" s="5"/>
      <c r="G704" s="5"/>
      <c r="H704" s="131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34"/>
      <c r="B705" s="5"/>
      <c r="C705" s="5"/>
      <c r="D705" s="5"/>
      <c r="E705" s="5"/>
      <c r="F705" s="5"/>
      <c r="G705" s="5"/>
      <c r="H705" s="131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34"/>
      <c r="B706" s="5"/>
      <c r="C706" s="5"/>
      <c r="D706" s="5"/>
      <c r="E706" s="5"/>
      <c r="F706" s="5"/>
      <c r="G706" s="5"/>
      <c r="H706" s="131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34"/>
      <c r="B707" s="5"/>
      <c r="C707" s="5"/>
      <c r="D707" s="5"/>
      <c r="E707" s="5"/>
      <c r="F707" s="5"/>
      <c r="G707" s="5"/>
      <c r="H707" s="131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34"/>
      <c r="B708" s="5"/>
      <c r="C708" s="5"/>
      <c r="D708" s="5"/>
      <c r="E708" s="5"/>
      <c r="F708" s="5"/>
      <c r="G708" s="5"/>
      <c r="H708" s="131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34"/>
      <c r="B709" s="5"/>
      <c r="C709" s="5"/>
      <c r="D709" s="5"/>
      <c r="E709" s="5"/>
      <c r="F709" s="5"/>
      <c r="G709" s="5"/>
      <c r="H709" s="131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34"/>
      <c r="B710" s="5"/>
      <c r="C710" s="5"/>
      <c r="D710" s="5"/>
      <c r="E710" s="5"/>
      <c r="F710" s="5"/>
      <c r="G710" s="5"/>
      <c r="H710" s="131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34"/>
      <c r="B711" s="5"/>
      <c r="C711" s="5"/>
      <c r="D711" s="5"/>
      <c r="E711" s="5"/>
      <c r="F711" s="5"/>
      <c r="G711" s="5"/>
      <c r="H711" s="131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34"/>
      <c r="B712" s="5"/>
      <c r="C712" s="5"/>
      <c r="D712" s="5"/>
      <c r="E712" s="5"/>
      <c r="F712" s="5"/>
      <c r="G712" s="5"/>
      <c r="H712" s="131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34"/>
      <c r="B713" s="5"/>
      <c r="C713" s="5"/>
      <c r="D713" s="5"/>
      <c r="E713" s="5"/>
      <c r="F713" s="5"/>
      <c r="G713" s="5"/>
      <c r="H713" s="131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34"/>
      <c r="B714" s="5"/>
      <c r="C714" s="5"/>
      <c r="D714" s="5"/>
      <c r="E714" s="5"/>
      <c r="F714" s="5"/>
      <c r="G714" s="5"/>
      <c r="H714" s="131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34"/>
      <c r="B715" s="5"/>
      <c r="C715" s="5"/>
      <c r="D715" s="5"/>
      <c r="E715" s="5"/>
      <c r="F715" s="5"/>
      <c r="G715" s="5"/>
      <c r="H715" s="131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34"/>
      <c r="B716" s="5"/>
      <c r="C716" s="5"/>
      <c r="D716" s="5"/>
      <c r="E716" s="5"/>
      <c r="F716" s="5"/>
      <c r="G716" s="5"/>
      <c r="H716" s="131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34"/>
      <c r="B717" s="5"/>
      <c r="C717" s="5"/>
      <c r="D717" s="5"/>
      <c r="E717" s="5"/>
      <c r="F717" s="5"/>
      <c r="G717" s="5"/>
      <c r="H717" s="131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34"/>
      <c r="B718" s="5"/>
      <c r="C718" s="5"/>
      <c r="D718" s="5"/>
      <c r="E718" s="5"/>
      <c r="F718" s="5"/>
      <c r="G718" s="5"/>
      <c r="H718" s="131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34"/>
      <c r="B719" s="5"/>
      <c r="C719" s="5"/>
      <c r="D719" s="5"/>
      <c r="E719" s="5"/>
      <c r="F719" s="5"/>
      <c r="G719" s="5"/>
      <c r="H719" s="131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34"/>
      <c r="B720" s="5"/>
      <c r="C720" s="5"/>
      <c r="D720" s="5"/>
      <c r="E720" s="5"/>
      <c r="F720" s="5"/>
      <c r="G720" s="5"/>
      <c r="H720" s="131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34"/>
      <c r="B721" s="5"/>
      <c r="C721" s="5"/>
      <c r="D721" s="5"/>
      <c r="E721" s="5"/>
      <c r="F721" s="5"/>
      <c r="G721" s="5"/>
      <c r="H721" s="131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34"/>
      <c r="B722" s="5"/>
      <c r="C722" s="5"/>
      <c r="D722" s="5"/>
      <c r="E722" s="5"/>
      <c r="F722" s="5"/>
      <c r="G722" s="5"/>
      <c r="H722" s="131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34"/>
      <c r="B723" s="5"/>
      <c r="C723" s="5"/>
      <c r="D723" s="5"/>
      <c r="E723" s="5"/>
      <c r="F723" s="5"/>
      <c r="G723" s="5"/>
      <c r="H723" s="131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34"/>
      <c r="B724" s="5"/>
      <c r="C724" s="5"/>
      <c r="D724" s="5"/>
      <c r="E724" s="5"/>
      <c r="F724" s="5"/>
      <c r="G724" s="5"/>
      <c r="H724" s="131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34"/>
      <c r="B725" s="5"/>
      <c r="C725" s="5"/>
      <c r="D725" s="5"/>
      <c r="E725" s="5"/>
      <c r="F725" s="5"/>
      <c r="G725" s="5"/>
      <c r="H725" s="131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34"/>
      <c r="B726" s="5"/>
      <c r="C726" s="5"/>
      <c r="D726" s="5"/>
      <c r="E726" s="5"/>
      <c r="F726" s="5"/>
      <c r="G726" s="5"/>
      <c r="H726" s="131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34"/>
      <c r="B727" s="5"/>
      <c r="C727" s="5"/>
      <c r="D727" s="5"/>
      <c r="E727" s="5"/>
      <c r="F727" s="5"/>
      <c r="G727" s="5"/>
      <c r="H727" s="131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34"/>
      <c r="B728" s="5"/>
      <c r="C728" s="5"/>
      <c r="D728" s="5"/>
      <c r="E728" s="5"/>
      <c r="F728" s="5"/>
      <c r="G728" s="5"/>
      <c r="H728" s="131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34"/>
      <c r="B729" s="5"/>
      <c r="C729" s="5"/>
      <c r="D729" s="5"/>
      <c r="E729" s="5"/>
      <c r="F729" s="5"/>
      <c r="G729" s="5"/>
      <c r="H729" s="131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34"/>
      <c r="B730" s="5"/>
      <c r="C730" s="5"/>
      <c r="D730" s="5"/>
      <c r="E730" s="5"/>
      <c r="F730" s="5"/>
      <c r="G730" s="5"/>
      <c r="H730" s="131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34"/>
      <c r="B731" s="5"/>
      <c r="C731" s="5"/>
      <c r="D731" s="5"/>
      <c r="E731" s="5"/>
      <c r="F731" s="5"/>
      <c r="G731" s="5"/>
      <c r="H731" s="131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34"/>
      <c r="B732" s="5"/>
      <c r="C732" s="5"/>
      <c r="D732" s="5"/>
      <c r="E732" s="5"/>
      <c r="F732" s="5"/>
      <c r="G732" s="5"/>
      <c r="H732" s="131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34"/>
      <c r="B733" s="5"/>
      <c r="C733" s="5"/>
      <c r="D733" s="5"/>
      <c r="E733" s="5"/>
      <c r="F733" s="5"/>
      <c r="G733" s="5"/>
      <c r="H733" s="131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34"/>
      <c r="B734" s="5"/>
      <c r="C734" s="5"/>
      <c r="D734" s="5"/>
      <c r="E734" s="5"/>
      <c r="F734" s="5"/>
      <c r="G734" s="5"/>
      <c r="H734" s="131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34"/>
      <c r="B735" s="5"/>
      <c r="C735" s="5"/>
      <c r="D735" s="5"/>
      <c r="E735" s="5"/>
      <c r="F735" s="5"/>
      <c r="G735" s="5"/>
      <c r="H735" s="131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34"/>
      <c r="B736" s="5"/>
      <c r="C736" s="5"/>
      <c r="D736" s="5"/>
      <c r="E736" s="5"/>
      <c r="F736" s="5"/>
      <c r="G736" s="5"/>
      <c r="H736" s="131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34"/>
      <c r="B737" s="5"/>
      <c r="C737" s="5"/>
      <c r="D737" s="5"/>
      <c r="E737" s="5"/>
      <c r="F737" s="5"/>
      <c r="G737" s="5"/>
      <c r="H737" s="131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34"/>
      <c r="B738" s="5"/>
      <c r="C738" s="5"/>
      <c r="D738" s="5"/>
      <c r="E738" s="5"/>
      <c r="F738" s="5"/>
      <c r="G738" s="5"/>
      <c r="H738" s="131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34"/>
      <c r="B739" s="5"/>
      <c r="C739" s="5"/>
      <c r="D739" s="5"/>
      <c r="E739" s="5"/>
      <c r="F739" s="5"/>
      <c r="G739" s="5"/>
      <c r="H739" s="131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34"/>
      <c r="B740" s="5"/>
      <c r="C740" s="5"/>
      <c r="D740" s="5"/>
      <c r="E740" s="5"/>
      <c r="F740" s="5"/>
      <c r="G740" s="5"/>
      <c r="H740" s="131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34"/>
      <c r="B741" s="5"/>
      <c r="C741" s="5"/>
      <c r="D741" s="5"/>
      <c r="E741" s="5"/>
      <c r="F741" s="5"/>
      <c r="G741" s="5"/>
      <c r="H741" s="131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34"/>
      <c r="B742" s="5"/>
      <c r="C742" s="5"/>
      <c r="D742" s="5"/>
      <c r="E742" s="5"/>
      <c r="F742" s="5"/>
      <c r="G742" s="5"/>
      <c r="H742" s="131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34"/>
      <c r="B743" s="5"/>
      <c r="C743" s="5"/>
      <c r="D743" s="5"/>
      <c r="E743" s="5"/>
      <c r="F743" s="5"/>
      <c r="G743" s="5"/>
      <c r="H743" s="131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34"/>
      <c r="B744" s="5"/>
      <c r="C744" s="5"/>
      <c r="D744" s="5"/>
      <c r="E744" s="5"/>
      <c r="F744" s="5"/>
      <c r="G744" s="5"/>
      <c r="H744" s="131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34"/>
      <c r="B745" s="5"/>
      <c r="C745" s="5"/>
      <c r="D745" s="5"/>
      <c r="E745" s="5"/>
      <c r="F745" s="5"/>
      <c r="G745" s="5"/>
      <c r="H745" s="131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34"/>
      <c r="B746" s="5"/>
      <c r="C746" s="5"/>
      <c r="D746" s="5"/>
      <c r="E746" s="5"/>
      <c r="F746" s="5"/>
      <c r="G746" s="5"/>
      <c r="H746" s="131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34"/>
      <c r="B747" s="5"/>
      <c r="C747" s="5"/>
      <c r="D747" s="5"/>
      <c r="E747" s="5"/>
      <c r="F747" s="5"/>
      <c r="G747" s="5"/>
      <c r="H747" s="131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34"/>
      <c r="B748" s="5"/>
      <c r="C748" s="5"/>
      <c r="D748" s="5"/>
      <c r="E748" s="5"/>
      <c r="F748" s="5"/>
      <c r="G748" s="5"/>
      <c r="H748" s="131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34"/>
      <c r="B749" s="5"/>
      <c r="C749" s="5"/>
      <c r="D749" s="5"/>
      <c r="E749" s="5"/>
      <c r="F749" s="5"/>
      <c r="G749" s="5"/>
      <c r="H749" s="131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34"/>
      <c r="B750" s="5"/>
      <c r="C750" s="5"/>
      <c r="D750" s="5"/>
      <c r="E750" s="5"/>
      <c r="F750" s="5"/>
      <c r="G750" s="5"/>
      <c r="H750" s="131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34"/>
      <c r="B751" s="5"/>
      <c r="C751" s="5"/>
      <c r="D751" s="5"/>
      <c r="E751" s="5"/>
      <c r="F751" s="5"/>
      <c r="G751" s="5"/>
      <c r="H751" s="131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34"/>
      <c r="B752" s="5"/>
      <c r="C752" s="5"/>
      <c r="D752" s="5"/>
      <c r="E752" s="5"/>
      <c r="F752" s="5"/>
      <c r="G752" s="5"/>
      <c r="H752" s="131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34"/>
      <c r="B753" s="5"/>
      <c r="C753" s="5"/>
      <c r="D753" s="5"/>
      <c r="E753" s="5"/>
      <c r="F753" s="5"/>
      <c r="G753" s="5"/>
      <c r="H753" s="131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34"/>
      <c r="B754" s="5"/>
      <c r="C754" s="5"/>
      <c r="D754" s="5"/>
      <c r="E754" s="5"/>
      <c r="F754" s="5"/>
      <c r="G754" s="5"/>
      <c r="H754" s="131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34"/>
      <c r="B755" s="5"/>
      <c r="C755" s="5"/>
      <c r="D755" s="5"/>
      <c r="E755" s="5"/>
      <c r="F755" s="5"/>
      <c r="G755" s="5"/>
      <c r="H755" s="131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34"/>
      <c r="B756" s="5"/>
      <c r="C756" s="5"/>
      <c r="D756" s="5"/>
      <c r="E756" s="5"/>
      <c r="F756" s="5"/>
      <c r="G756" s="5"/>
      <c r="H756" s="131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34"/>
      <c r="B757" s="5"/>
      <c r="C757" s="5"/>
      <c r="D757" s="5"/>
      <c r="E757" s="5"/>
      <c r="F757" s="5"/>
      <c r="G757" s="5"/>
      <c r="H757" s="131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34"/>
      <c r="B758" s="5"/>
      <c r="C758" s="5"/>
      <c r="D758" s="5"/>
      <c r="E758" s="5"/>
      <c r="F758" s="5"/>
      <c r="G758" s="5"/>
      <c r="H758" s="131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34"/>
      <c r="B759" s="5"/>
      <c r="C759" s="5"/>
      <c r="D759" s="5"/>
      <c r="E759" s="5"/>
      <c r="F759" s="5"/>
      <c r="G759" s="5"/>
      <c r="H759" s="131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34"/>
      <c r="B760" s="5"/>
      <c r="C760" s="5"/>
      <c r="D760" s="5"/>
      <c r="E760" s="5"/>
      <c r="F760" s="5"/>
      <c r="G760" s="5"/>
      <c r="H760" s="131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34"/>
      <c r="B761" s="5"/>
      <c r="C761" s="5"/>
      <c r="D761" s="5"/>
      <c r="E761" s="5"/>
      <c r="F761" s="5"/>
      <c r="G761" s="5"/>
      <c r="H761" s="131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34"/>
      <c r="B762" s="5"/>
      <c r="C762" s="5"/>
      <c r="D762" s="5"/>
      <c r="E762" s="5"/>
      <c r="F762" s="5"/>
      <c r="G762" s="5"/>
      <c r="H762" s="131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34"/>
      <c r="B763" s="5"/>
      <c r="C763" s="5"/>
      <c r="D763" s="5"/>
      <c r="E763" s="5"/>
      <c r="F763" s="5"/>
      <c r="G763" s="5"/>
      <c r="H763" s="131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34"/>
      <c r="B764" s="5"/>
      <c r="C764" s="5"/>
      <c r="D764" s="5"/>
      <c r="E764" s="5"/>
      <c r="F764" s="5"/>
      <c r="G764" s="5"/>
      <c r="H764" s="131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34"/>
      <c r="B765" s="5"/>
      <c r="C765" s="5"/>
      <c r="D765" s="5"/>
      <c r="E765" s="5"/>
      <c r="F765" s="5"/>
      <c r="G765" s="5"/>
      <c r="H765" s="131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34"/>
      <c r="B766" s="5"/>
      <c r="C766" s="5"/>
      <c r="D766" s="5"/>
      <c r="E766" s="5"/>
      <c r="F766" s="5"/>
      <c r="G766" s="5"/>
      <c r="H766" s="131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34"/>
      <c r="B767" s="5"/>
      <c r="C767" s="5"/>
      <c r="D767" s="5"/>
      <c r="E767" s="5"/>
      <c r="F767" s="5"/>
      <c r="G767" s="5"/>
      <c r="H767" s="131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34"/>
      <c r="B768" s="5"/>
      <c r="C768" s="5"/>
      <c r="D768" s="5"/>
      <c r="E768" s="5"/>
      <c r="F768" s="5"/>
      <c r="G768" s="5"/>
      <c r="H768" s="131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34"/>
      <c r="B769" s="5"/>
      <c r="C769" s="5"/>
      <c r="D769" s="5"/>
      <c r="E769" s="5"/>
      <c r="F769" s="5"/>
      <c r="G769" s="5"/>
      <c r="H769" s="131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34"/>
      <c r="B770" s="5"/>
      <c r="C770" s="5"/>
      <c r="D770" s="5"/>
      <c r="E770" s="5"/>
      <c r="F770" s="5"/>
      <c r="G770" s="5"/>
      <c r="H770" s="131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34"/>
      <c r="B771" s="5"/>
      <c r="C771" s="5"/>
      <c r="D771" s="5"/>
      <c r="E771" s="5"/>
      <c r="F771" s="5"/>
      <c r="G771" s="5"/>
      <c r="H771" s="131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34"/>
      <c r="B772" s="5"/>
      <c r="C772" s="5"/>
      <c r="D772" s="5"/>
      <c r="E772" s="5"/>
      <c r="F772" s="5"/>
      <c r="G772" s="5"/>
      <c r="H772" s="131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34"/>
      <c r="B773" s="5"/>
      <c r="C773" s="5"/>
      <c r="D773" s="5"/>
      <c r="E773" s="5"/>
      <c r="F773" s="5"/>
      <c r="G773" s="5"/>
      <c r="H773" s="131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34"/>
      <c r="B774" s="5"/>
      <c r="C774" s="5"/>
      <c r="D774" s="5"/>
      <c r="E774" s="5"/>
      <c r="F774" s="5"/>
      <c r="G774" s="5"/>
      <c r="H774" s="131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34"/>
      <c r="B775" s="5"/>
      <c r="C775" s="5"/>
      <c r="D775" s="5"/>
      <c r="E775" s="5"/>
      <c r="F775" s="5"/>
      <c r="G775" s="5"/>
      <c r="H775" s="131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34"/>
      <c r="B776" s="5"/>
      <c r="C776" s="5"/>
      <c r="D776" s="5"/>
      <c r="E776" s="5"/>
      <c r="F776" s="5"/>
      <c r="G776" s="5"/>
      <c r="H776" s="131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34"/>
      <c r="B777" s="5"/>
      <c r="C777" s="5"/>
      <c r="D777" s="5"/>
      <c r="E777" s="5"/>
      <c r="F777" s="5"/>
      <c r="G777" s="5"/>
      <c r="H777" s="131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34"/>
      <c r="B778" s="5"/>
      <c r="C778" s="5"/>
      <c r="D778" s="5"/>
      <c r="E778" s="5"/>
      <c r="F778" s="5"/>
      <c r="G778" s="5"/>
      <c r="H778" s="131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34"/>
      <c r="B779" s="5"/>
      <c r="C779" s="5"/>
      <c r="D779" s="5"/>
      <c r="E779" s="5"/>
      <c r="F779" s="5"/>
      <c r="G779" s="5"/>
      <c r="H779" s="131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34"/>
      <c r="B780" s="5"/>
      <c r="C780" s="5"/>
      <c r="D780" s="5"/>
      <c r="E780" s="5"/>
      <c r="F780" s="5"/>
      <c r="G780" s="5"/>
      <c r="H780" s="131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34"/>
      <c r="B781" s="5"/>
      <c r="C781" s="5"/>
      <c r="D781" s="5"/>
      <c r="E781" s="5"/>
      <c r="F781" s="5"/>
      <c r="G781" s="5"/>
      <c r="H781" s="131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34"/>
      <c r="B782" s="5"/>
      <c r="C782" s="5"/>
      <c r="D782" s="5"/>
      <c r="E782" s="5"/>
      <c r="F782" s="5"/>
      <c r="G782" s="5"/>
      <c r="H782" s="131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34"/>
      <c r="B783" s="5"/>
      <c r="C783" s="5"/>
      <c r="D783" s="5"/>
      <c r="E783" s="5"/>
      <c r="F783" s="5"/>
      <c r="G783" s="5"/>
      <c r="H783" s="131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34"/>
      <c r="B784" s="5"/>
      <c r="C784" s="5"/>
      <c r="D784" s="5"/>
      <c r="E784" s="5"/>
      <c r="F784" s="5"/>
      <c r="G784" s="5"/>
      <c r="H784" s="131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34"/>
      <c r="B785" s="5"/>
      <c r="C785" s="5"/>
      <c r="D785" s="5"/>
      <c r="E785" s="5"/>
      <c r="F785" s="5"/>
      <c r="G785" s="5"/>
      <c r="H785" s="131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34"/>
      <c r="B786" s="5"/>
      <c r="C786" s="5"/>
      <c r="D786" s="5"/>
      <c r="E786" s="5"/>
      <c r="F786" s="5"/>
      <c r="G786" s="5"/>
      <c r="H786" s="131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34"/>
      <c r="B787" s="5"/>
      <c r="C787" s="5"/>
      <c r="D787" s="5"/>
      <c r="E787" s="5"/>
      <c r="F787" s="5"/>
      <c r="G787" s="5"/>
      <c r="H787" s="131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34"/>
      <c r="B788" s="5"/>
      <c r="C788" s="5"/>
      <c r="D788" s="5"/>
      <c r="E788" s="5"/>
      <c r="F788" s="5"/>
      <c r="G788" s="5"/>
      <c r="H788" s="131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34"/>
      <c r="B789" s="5"/>
      <c r="C789" s="5"/>
      <c r="D789" s="5"/>
      <c r="E789" s="5"/>
      <c r="F789" s="5"/>
      <c r="G789" s="5"/>
      <c r="H789" s="131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34"/>
      <c r="B790" s="5"/>
      <c r="C790" s="5"/>
      <c r="D790" s="5"/>
      <c r="E790" s="5"/>
      <c r="F790" s="5"/>
      <c r="G790" s="5"/>
      <c r="H790" s="131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34"/>
      <c r="B791" s="5"/>
      <c r="C791" s="5"/>
      <c r="D791" s="5"/>
      <c r="E791" s="5"/>
      <c r="F791" s="5"/>
      <c r="G791" s="5"/>
      <c r="H791" s="131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34"/>
      <c r="B792" s="5"/>
      <c r="C792" s="5"/>
      <c r="D792" s="5"/>
      <c r="E792" s="5"/>
      <c r="F792" s="5"/>
      <c r="G792" s="5"/>
      <c r="H792" s="131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34"/>
      <c r="B793" s="5"/>
      <c r="C793" s="5"/>
      <c r="D793" s="5"/>
      <c r="E793" s="5"/>
      <c r="F793" s="5"/>
      <c r="G793" s="5"/>
      <c r="H793" s="131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34"/>
      <c r="B794" s="5"/>
      <c r="C794" s="5"/>
      <c r="D794" s="5"/>
      <c r="E794" s="5"/>
      <c r="F794" s="5"/>
      <c r="G794" s="5"/>
      <c r="H794" s="131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34"/>
      <c r="B795" s="5"/>
      <c r="C795" s="5"/>
      <c r="D795" s="5"/>
      <c r="E795" s="5"/>
      <c r="F795" s="5"/>
      <c r="G795" s="5"/>
      <c r="H795" s="131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34"/>
      <c r="B796" s="5"/>
      <c r="C796" s="5"/>
      <c r="D796" s="5"/>
      <c r="E796" s="5"/>
      <c r="F796" s="5"/>
      <c r="G796" s="5"/>
      <c r="H796" s="131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34"/>
      <c r="B797" s="5"/>
      <c r="C797" s="5"/>
      <c r="D797" s="5"/>
      <c r="E797" s="5"/>
      <c r="F797" s="5"/>
      <c r="G797" s="5"/>
      <c r="H797" s="131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34"/>
      <c r="B798" s="5"/>
      <c r="C798" s="5"/>
      <c r="D798" s="5"/>
      <c r="E798" s="5"/>
      <c r="F798" s="5"/>
      <c r="G798" s="5"/>
      <c r="H798" s="131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34"/>
      <c r="B799" s="5"/>
      <c r="C799" s="5"/>
      <c r="D799" s="5"/>
      <c r="E799" s="5"/>
      <c r="F799" s="5"/>
      <c r="G799" s="5"/>
      <c r="H799" s="131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34"/>
      <c r="B800" s="5"/>
      <c r="C800" s="5"/>
      <c r="D800" s="5"/>
      <c r="E800" s="5"/>
      <c r="F800" s="5"/>
      <c r="G800" s="5"/>
      <c r="H800" s="131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34"/>
      <c r="B801" s="5"/>
      <c r="C801" s="5"/>
      <c r="D801" s="5"/>
      <c r="E801" s="5"/>
      <c r="F801" s="5"/>
      <c r="G801" s="5"/>
      <c r="H801" s="131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34"/>
      <c r="B802" s="5"/>
      <c r="C802" s="5"/>
      <c r="D802" s="5"/>
      <c r="E802" s="5"/>
      <c r="F802" s="5"/>
      <c r="G802" s="5"/>
      <c r="H802" s="131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34"/>
      <c r="B803" s="5"/>
      <c r="C803" s="5"/>
      <c r="D803" s="5"/>
      <c r="E803" s="5"/>
      <c r="F803" s="5"/>
      <c r="G803" s="5"/>
      <c r="H803" s="131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34"/>
      <c r="B804" s="5"/>
      <c r="C804" s="5"/>
      <c r="D804" s="5"/>
      <c r="E804" s="5"/>
      <c r="F804" s="5"/>
      <c r="G804" s="5"/>
      <c r="H804" s="131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34"/>
      <c r="B805" s="5"/>
      <c r="C805" s="5"/>
      <c r="D805" s="5"/>
      <c r="E805" s="5"/>
      <c r="F805" s="5"/>
      <c r="G805" s="5"/>
      <c r="H805" s="131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34"/>
      <c r="B806" s="5"/>
      <c r="C806" s="5"/>
      <c r="D806" s="5"/>
      <c r="E806" s="5"/>
      <c r="F806" s="5"/>
      <c r="G806" s="5"/>
      <c r="H806" s="131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34"/>
      <c r="B807" s="5"/>
      <c r="C807" s="5"/>
      <c r="D807" s="5"/>
      <c r="E807" s="5"/>
      <c r="F807" s="5"/>
      <c r="G807" s="5"/>
      <c r="H807" s="131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34"/>
      <c r="B808" s="5"/>
      <c r="C808" s="5"/>
      <c r="D808" s="5"/>
      <c r="E808" s="5"/>
      <c r="F808" s="5"/>
      <c r="G808" s="5"/>
      <c r="H808" s="131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34"/>
      <c r="B809" s="5"/>
      <c r="C809" s="5"/>
      <c r="D809" s="5"/>
      <c r="E809" s="5"/>
      <c r="F809" s="5"/>
      <c r="G809" s="5"/>
      <c r="H809" s="131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34"/>
      <c r="B810" s="5"/>
      <c r="C810" s="5"/>
      <c r="D810" s="5"/>
      <c r="E810" s="5"/>
      <c r="F810" s="5"/>
      <c r="G810" s="5"/>
      <c r="H810" s="131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34"/>
      <c r="B811" s="5"/>
      <c r="C811" s="5"/>
      <c r="D811" s="5"/>
      <c r="E811" s="5"/>
      <c r="F811" s="5"/>
      <c r="G811" s="5"/>
      <c r="H811" s="131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34"/>
      <c r="B812" s="5"/>
      <c r="C812" s="5"/>
      <c r="D812" s="5"/>
      <c r="E812" s="5"/>
      <c r="F812" s="5"/>
      <c r="G812" s="5"/>
      <c r="H812" s="131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34"/>
      <c r="B813" s="5"/>
      <c r="C813" s="5"/>
      <c r="D813" s="5"/>
      <c r="E813" s="5"/>
      <c r="F813" s="5"/>
      <c r="G813" s="5"/>
      <c r="H813" s="131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34"/>
      <c r="B814" s="5"/>
      <c r="C814" s="5"/>
      <c r="D814" s="5"/>
      <c r="E814" s="5"/>
      <c r="F814" s="5"/>
      <c r="G814" s="5"/>
      <c r="H814" s="131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34"/>
      <c r="B815" s="5"/>
      <c r="C815" s="5"/>
      <c r="D815" s="5"/>
      <c r="E815" s="5"/>
      <c r="F815" s="5"/>
      <c r="G815" s="5"/>
      <c r="H815" s="131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34"/>
      <c r="B816" s="5"/>
      <c r="C816" s="5"/>
      <c r="D816" s="5"/>
      <c r="E816" s="5"/>
      <c r="F816" s="5"/>
      <c r="G816" s="5"/>
      <c r="H816" s="131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34"/>
      <c r="B817" s="5"/>
      <c r="C817" s="5"/>
      <c r="D817" s="5"/>
      <c r="E817" s="5"/>
      <c r="F817" s="5"/>
      <c r="G817" s="5"/>
      <c r="H817" s="131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34"/>
      <c r="B818" s="5"/>
      <c r="C818" s="5"/>
      <c r="D818" s="5"/>
      <c r="E818" s="5"/>
      <c r="F818" s="5"/>
      <c r="G818" s="5"/>
      <c r="H818" s="131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34"/>
      <c r="B819" s="5"/>
      <c r="C819" s="5"/>
      <c r="D819" s="5"/>
      <c r="E819" s="5"/>
      <c r="F819" s="5"/>
      <c r="G819" s="5"/>
      <c r="H819" s="131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34"/>
      <c r="B820" s="5"/>
      <c r="C820" s="5"/>
      <c r="D820" s="5"/>
      <c r="E820" s="5"/>
      <c r="F820" s="5"/>
      <c r="G820" s="5"/>
      <c r="H820" s="131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34"/>
      <c r="B821" s="5"/>
      <c r="C821" s="5"/>
      <c r="D821" s="5"/>
      <c r="E821" s="5"/>
      <c r="F821" s="5"/>
      <c r="G821" s="5"/>
      <c r="H821" s="131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34"/>
      <c r="B822" s="5"/>
      <c r="C822" s="5"/>
      <c r="D822" s="5"/>
      <c r="E822" s="5"/>
      <c r="F822" s="5"/>
      <c r="G822" s="5"/>
      <c r="H822" s="131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34"/>
      <c r="B823" s="5"/>
      <c r="C823" s="5"/>
      <c r="D823" s="5"/>
      <c r="E823" s="5"/>
      <c r="F823" s="5"/>
      <c r="G823" s="5"/>
      <c r="H823" s="131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34"/>
      <c r="B824" s="5"/>
      <c r="C824" s="5"/>
      <c r="D824" s="5"/>
      <c r="E824" s="5"/>
      <c r="F824" s="5"/>
      <c r="G824" s="5"/>
      <c r="H824" s="131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34"/>
      <c r="B825" s="5"/>
      <c r="C825" s="5"/>
      <c r="D825" s="5"/>
      <c r="E825" s="5"/>
      <c r="F825" s="5"/>
      <c r="G825" s="5"/>
      <c r="H825" s="131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34"/>
      <c r="B826" s="5"/>
      <c r="C826" s="5"/>
      <c r="D826" s="5"/>
      <c r="E826" s="5"/>
      <c r="F826" s="5"/>
      <c r="G826" s="5"/>
      <c r="H826" s="131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34"/>
      <c r="B827" s="5"/>
      <c r="C827" s="5"/>
      <c r="D827" s="5"/>
      <c r="E827" s="5"/>
      <c r="F827" s="5"/>
      <c r="G827" s="5"/>
      <c r="H827" s="131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34"/>
      <c r="B828" s="5"/>
      <c r="C828" s="5"/>
      <c r="D828" s="5"/>
      <c r="E828" s="5"/>
      <c r="F828" s="5"/>
      <c r="G828" s="5"/>
      <c r="H828" s="131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34"/>
      <c r="B829" s="5"/>
      <c r="C829" s="5"/>
      <c r="D829" s="5"/>
      <c r="E829" s="5"/>
      <c r="F829" s="5"/>
      <c r="G829" s="5"/>
      <c r="H829" s="131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34"/>
      <c r="B830" s="5"/>
      <c r="C830" s="5"/>
      <c r="D830" s="5"/>
      <c r="E830" s="5"/>
      <c r="F830" s="5"/>
      <c r="G830" s="5"/>
      <c r="H830" s="131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34"/>
      <c r="B831" s="5"/>
      <c r="C831" s="5"/>
      <c r="D831" s="5"/>
      <c r="E831" s="5"/>
      <c r="F831" s="5"/>
      <c r="G831" s="5"/>
      <c r="H831" s="131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34"/>
      <c r="B832" s="5"/>
      <c r="C832" s="5"/>
      <c r="D832" s="5"/>
      <c r="E832" s="5"/>
      <c r="F832" s="5"/>
      <c r="G832" s="5"/>
      <c r="H832" s="131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34"/>
      <c r="B833" s="5"/>
      <c r="C833" s="5"/>
      <c r="D833" s="5"/>
      <c r="E833" s="5"/>
      <c r="F833" s="5"/>
      <c r="G833" s="5"/>
      <c r="H833" s="131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34"/>
      <c r="B834" s="5"/>
      <c r="C834" s="5"/>
      <c r="D834" s="5"/>
      <c r="E834" s="5"/>
      <c r="F834" s="5"/>
      <c r="G834" s="5"/>
      <c r="H834" s="131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34"/>
      <c r="B835" s="5"/>
      <c r="C835" s="5"/>
      <c r="D835" s="5"/>
      <c r="E835" s="5"/>
      <c r="F835" s="5"/>
      <c r="G835" s="5"/>
      <c r="H835" s="131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34"/>
      <c r="B836" s="5"/>
      <c r="C836" s="5"/>
      <c r="D836" s="5"/>
      <c r="E836" s="5"/>
      <c r="F836" s="5"/>
      <c r="G836" s="5"/>
      <c r="H836" s="131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34"/>
      <c r="B837" s="5"/>
      <c r="C837" s="5"/>
      <c r="D837" s="5"/>
      <c r="E837" s="5"/>
      <c r="F837" s="5"/>
      <c r="G837" s="5"/>
      <c r="H837" s="131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34"/>
      <c r="B838" s="5"/>
      <c r="C838" s="5"/>
      <c r="D838" s="5"/>
      <c r="E838" s="5"/>
      <c r="F838" s="5"/>
      <c r="G838" s="5"/>
      <c r="H838" s="131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34"/>
      <c r="B839" s="5"/>
      <c r="C839" s="5"/>
      <c r="D839" s="5"/>
      <c r="E839" s="5"/>
      <c r="F839" s="5"/>
      <c r="G839" s="5"/>
      <c r="H839" s="131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34"/>
      <c r="B840" s="5"/>
      <c r="C840" s="5"/>
      <c r="D840" s="5"/>
      <c r="E840" s="5"/>
      <c r="F840" s="5"/>
      <c r="G840" s="5"/>
      <c r="H840" s="131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34"/>
      <c r="B841" s="5"/>
      <c r="C841" s="5"/>
      <c r="D841" s="5"/>
      <c r="E841" s="5"/>
      <c r="F841" s="5"/>
      <c r="G841" s="5"/>
      <c r="H841" s="131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34"/>
      <c r="B842" s="5"/>
      <c r="C842" s="5"/>
      <c r="D842" s="5"/>
      <c r="E842" s="5"/>
      <c r="F842" s="5"/>
      <c r="G842" s="5"/>
      <c r="H842" s="131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34"/>
      <c r="B843" s="5"/>
      <c r="C843" s="5"/>
      <c r="D843" s="5"/>
      <c r="E843" s="5"/>
      <c r="F843" s="5"/>
      <c r="G843" s="5"/>
      <c r="H843" s="131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34"/>
      <c r="B844" s="5"/>
      <c r="C844" s="5"/>
      <c r="D844" s="5"/>
      <c r="E844" s="5"/>
      <c r="F844" s="5"/>
      <c r="G844" s="5"/>
      <c r="H844" s="131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34"/>
      <c r="B845" s="5"/>
      <c r="C845" s="5"/>
      <c r="D845" s="5"/>
      <c r="E845" s="5"/>
      <c r="F845" s="5"/>
      <c r="G845" s="5"/>
      <c r="H845" s="131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34"/>
      <c r="B846" s="5"/>
      <c r="C846" s="5"/>
      <c r="D846" s="5"/>
      <c r="E846" s="5"/>
      <c r="F846" s="5"/>
      <c r="G846" s="5"/>
      <c r="H846" s="131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34"/>
      <c r="B847" s="5"/>
      <c r="C847" s="5"/>
      <c r="D847" s="5"/>
      <c r="E847" s="5"/>
      <c r="F847" s="5"/>
      <c r="G847" s="5"/>
      <c r="H847" s="131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34"/>
      <c r="B848" s="5"/>
      <c r="C848" s="5"/>
      <c r="D848" s="5"/>
      <c r="E848" s="5"/>
      <c r="F848" s="5"/>
      <c r="G848" s="5"/>
      <c r="H848" s="131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34"/>
      <c r="B849" s="5"/>
      <c r="C849" s="5"/>
      <c r="D849" s="5"/>
      <c r="E849" s="5"/>
      <c r="F849" s="5"/>
      <c r="G849" s="5"/>
      <c r="H849" s="131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34"/>
      <c r="B850" s="5"/>
      <c r="C850" s="5"/>
      <c r="D850" s="5"/>
      <c r="E850" s="5"/>
      <c r="F850" s="5"/>
      <c r="G850" s="5"/>
      <c r="H850" s="131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34"/>
      <c r="B851" s="5"/>
      <c r="C851" s="5"/>
      <c r="D851" s="5"/>
      <c r="E851" s="5"/>
      <c r="F851" s="5"/>
      <c r="G851" s="5"/>
      <c r="H851" s="131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34"/>
      <c r="B852" s="5"/>
      <c r="C852" s="5"/>
      <c r="D852" s="5"/>
      <c r="E852" s="5"/>
      <c r="F852" s="5"/>
      <c r="G852" s="5"/>
      <c r="H852" s="131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34"/>
      <c r="B853" s="5"/>
      <c r="C853" s="5"/>
      <c r="D853" s="5"/>
      <c r="E853" s="5"/>
      <c r="F853" s="5"/>
      <c r="G853" s="5"/>
      <c r="H853" s="131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34"/>
      <c r="B854" s="5"/>
      <c r="C854" s="5"/>
      <c r="D854" s="5"/>
      <c r="E854" s="5"/>
      <c r="F854" s="5"/>
      <c r="G854" s="5"/>
      <c r="H854" s="131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34"/>
      <c r="B855" s="5"/>
      <c r="C855" s="5"/>
      <c r="D855" s="5"/>
      <c r="E855" s="5"/>
      <c r="F855" s="5"/>
      <c r="G855" s="5"/>
      <c r="H855" s="131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34"/>
      <c r="B856" s="5"/>
      <c r="C856" s="5"/>
      <c r="D856" s="5"/>
      <c r="E856" s="5"/>
      <c r="F856" s="5"/>
      <c r="G856" s="5"/>
      <c r="H856" s="131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34"/>
      <c r="B857" s="5"/>
      <c r="C857" s="5"/>
      <c r="D857" s="5"/>
      <c r="E857" s="5"/>
      <c r="F857" s="5"/>
      <c r="G857" s="5"/>
      <c r="H857" s="131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34"/>
      <c r="B858" s="5"/>
      <c r="C858" s="5"/>
      <c r="D858" s="5"/>
      <c r="E858" s="5"/>
      <c r="F858" s="5"/>
      <c r="G858" s="5"/>
      <c r="H858" s="131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34"/>
      <c r="B859" s="5"/>
      <c r="C859" s="5"/>
      <c r="D859" s="5"/>
      <c r="E859" s="5"/>
      <c r="F859" s="5"/>
      <c r="G859" s="5"/>
      <c r="H859" s="131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34"/>
      <c r="B860" s="5"/>
      <c r="C860" s="5"/>
      <c r="D860" s="5"/>
      <c r="E860" s="5"/>
      <c r="F860" s="5"/>
      <c r="G860" s="5"/>
      <c r="H860" s="131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34"/>
      <c r="B861" s="5"/>
      <c r="C861" s="5"/>
      <c r="D861" s="5"/>
      <c r="E861" s="5"/>
      <c r="F861" s="5"/>
      <c r="G861" s="5"/>
      <c r="H861" s="131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34"/>
      <c r="B862" s="5"/>
      <c r="C862" s="5"/>
      <c r="D862" s="5"/>
      <c r="E862" s="5"/>
      <c r="F862" s="5"/>
      <c r="G862" s="5"/>
      <c r="H862" s="131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34"/>
      <c r="B863" s="5"/>
      <c r="C863" s="5"/>
      <c r="D863" s="5"/>
      <c r="E863" s="5"/>
      <c r="F863" s="5"/>
      <c r="G863" s="5"/>
      <c r="H863" s="131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34"/>
      <c r="B864" s="5"/>
      <c r="C864" s="5"/>
      <c r="D864" s="5"/>
      <c r="E864" s="5"/>
      <c r="F864" s="5"/>
      <c r="G864" s="5"/>
      <c r="H864" s="131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34"/>
      <c r="B865" s="5"/>
      <c r="C865" s="5"/>
      <c r="D865" s="5"/>
      <c r="E865" s="5"/>
      <c r="F865" s="5"/>
      <c r="G865" s="5"/>
      <c r="H865" s="131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34"/>
      <c r="B866" s="5"/>
      <c r="C866" s="5"/>
      <c r="D866" s="5"/>
      <c r="E866" s="5"/>
      <c r="F866" s="5"/>
      <c r="G866" s="5"/>
      <c r="H866" s="131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34"/>
      <c r="B867" s="5"/>
      <c r="C867" s="5"/>
      <c r="D867" s="5"/>
      <c r="E867" s="5"/>
      <c r="F867" s="5"/>
      <c r="G867" s="5"/>
      <c r="H867" s="131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34"/>
      <c r="B868" s="5"/>
      <c r="C868" s="5"/>
      <c r="D868" s="5"/>
      <c r="E868" s="5"/>
      <c r="F868" s="5"/>
      <c r="G868" s="5"/>
      <c r="H868" s="131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34"/>
      <c r="B869" s="5"/>
      <c r="C869" s="5"/>
      <c r="D869" s="5"/>
      <c r="E869" s="5"/>
      <c r="F869" s="5"/>
      <c r="G869" s="5"/>
      <c r="H869" s="131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34"/>
      <c r="B870" s="5"/>
      <c r="C870" s="5"/>
      <c r="D870" s="5"/>
      <c r="E870" s="5"/>
      <c r="F870" s="5"/>
      <c r="G870" s="5"/>
      <c r="H870" s="131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34"/>
      <c r="B871" s="5"/>
      <c r="C871" s="5"/>
      <c r="D871" s="5"/>
      <c r="E871" s="5"/>
      <c r="F871" s="5"/>
      <c r="G871" s="5"/>
      <c r="H871" s="131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34"/>
      <c r="B872" s="5"/>
      <c r="C872" s="5"/>
      <c r="D872" s="5"/>
      <c r="E872" s="5"/>
      <c r="F872" s="5"/>
      <c r="G872" s="5"/>
      <c r="H872" s="131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34"/>
      <c r="B873" s="5"/>
      <c r="C873" s="5"/>
      <c r="D873" s="5"/>
      <c r="E873" s="5"/>
      <c r="F873" s="5"/>
      <c r="G873" s="5"/>
      <c r="H873" s="131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34"/>
      <c r="B874" s="5"/>
      <c r="C874" s="5"/>
      <c r="D874" s="5"/>
      <c r="E874" s="5"/>
      <c r="F874" s="5"/>
      <c r="G874" s="5"/>
      <c r="H874" s="131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34"/>
      <c r="B875" s="5"/>
      <c r="C875" s="5"/>
      <c r="D875" s="5"/>
      <c r="E875" s="5"/>
      <c r="F875" s="5"/>
      <c r="G875" s="5"/>
      <c r="H875" s="131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34"/>
      <c r="B876" s="5"/>
      <c r="C876" s="5"/>
      <c r="D876" s="5"/>
      <c r="E876" s="5"/>
      <c r="F876" s="5"/>
      <c r="G876" s="5"/>
      <c r="H876" s="131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34"/>
      <c r="B877" s="5"/>
      <c r="C877" s="5"/>
      <c r="D877" s="5"/>
      <c r="E877" s="5"/>
      <c r="F877" s="5"/>
      <c r="G877" s="5"/>
      <c r="H877" s="131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34"/>
      <c r="B878" s="5"/>
      <c r="C878" s="5"/>
      <c r="D878" s="5"/>
      <c r="E878" s="5"/>
      <c r="F878" s="5"/>
      <c r="G878" s="5"/>
      <c r="H878" s="131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34"/>
      <c r="B879" s="5"/>
      <c r="C879" s="5"/>
      <c r="D879" s="5"/>
      <c r="E879" s="5"/>
      <c r="F879" s="5"/>
      <c r="G879" s="5"/>
      <c r="H879" s="131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34"/>
      <c r="B880" s="5"/>
      <c r="C880" s="5"/>
      <c r="D880" s="5"/>
      <c r="E880" s="5"/>
      <c r="F880" s="5"/>
      <c r="G880" s="5"/>
      <c r="H880" s="131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34"/>
      <c r="B881" s="5"/>
      <c r="C881" s="5"/>
      <c r="D881" s="5"/>
      <c r="E881" s="5"/>
      <c r="F881" s="5"/>
      <c r="G881" s="5"/>
      <c r="H881" s="131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34"/>
      <c r="B882" s="5"/>
      <c r="C882" s="5"/>
      <c r="D882" s="5"/>
      <c r="E882" s="5"/>
      <c r="F882" s="5"/>
      <c r="G882" s="5"/>
      <c r="H882" s="131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34"/>
      <c r="B883" s="5"/>
      <c r="C883" s="5"/>
      <c r="D883" s="5"/>
      <c r="E883" s="5"/>
      <c r="F883" s="5"/>
      <c r="G883" s="5"/>
      <c r="H883" s="131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34"/>
      <c r="B884" s="5"/>
      <c r="C884" s="5"/>
      <c r="D884" s="5"/>
      <c r="E884" s="5"/>
      <c r="F884" s="5"/>
      <c r="G884" s="5"/>
      <c r="H884" s="131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34"/>
      <c r="B885" s="5"/>
      <c r="C885" s="5"/>
      <c r="D885" s="5"/>
      <c r="E885" s="5"/>
      <c r="F885" s="5"/>
      <c r="G885" s="5"/>
      <c r="H885" s="131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34"/>
      <c r="B886" s="5"/>
      <c r="C886" s="5"/>
      <c r="D886" s="5"/>
      <c r="E886" s="5"/>
      <c r="F886" s="5"/>
      <c r="G886" s="5"/>
      <c r="H886" s="131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34"/>
      <c r="B887" s="5"/>
      <c r="C887" s="5"/>
      <c r="D887" s="5"/>
      <c r="E887" s="5"/>
      <c r="F887" s="5"/>
      <c r="G887" s="5"/>
      <c r="H887" s="131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34"/>
      <c r="B888" s="5"/>
      <c r="C888" s="5"/>
      <c r="D888" s="5"/>
      <c r="E888" s="5"/>
      <c r="F888" s="5"/>
      <c r="G888" s="5"/>
      <c r="H888" s="131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34"/>
      <c r="B889" s="5"/>
      <c r="C889" s="5"/>
      <c r="D889" s="5"/>
      <c r="E889" s="5"/>
      <c r="F889" s="5"/>
      <c r="G889" s="5"/>
      <c r="H889" s="131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34"/>
      <c r="B890" s="5"/>
      <c r="C890" s="5"/>
      <c r="D890" s="5"/>
      <c r="E890" s="5"/>
      <c r="F890" s="5"/>
      <c r="G890" s="5"/>
      <c r="H890" s="131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34"/>
      <c r="B891" s="5"/>
      <c r="C891" s="5"/>
      <c r="D891" s="5"/>
      <c r="E891" s="5"/>
      <c r="F891" s="5"/>
      <c r="G891" s="5"/>
      <c r="H891" s="131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34"/>
      <c r="B892" s="5"/>
      <c r="C892" s="5"/>
      <c r="D892" s="5"/>
      <c r="E892" s="5"/>
      <c r="F892" s="5"/>
      <c r="G892" s="5"/>
      <c r="H892" s="131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34"/>
      <c r="B893" s="5"/>
      <c r="C893" s="5"/>
      <c r="D893" s="5"/>
      <c r="E893" s="5"/>
      <c r="F893" s="5"/>
      <c r="G893" s="5"/>
      <c r="H893" s="131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34"/>
      <c r="B894" s="5"/>
      <c r="C894" s="5"/>
      <c r="D894" s="5"/>
      <c r="E894" s="5"/>
      <c r="F894" s="5"/>
      <c r="G894" s="5"/>
      <c r="H894" s="131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34"/>
      <c r="B895" s="5"/>
      <c r="C895" s="5"/>
      <c r="D895" s="5"/>
      <c r="E895" s="5"/>
      <c r="F895" s="5"/>
      <c r="G895" s="5"/>
      <c r="H895" s="131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34"/>
      <c r="B896" s="5"/>
      <c r="C896" s="5"/>
      <c r="D896" s="5"/>
      <c r="E896" s="5"/>
      <c r="F896" s="5"/>
      <c r="G896" s="5"/>
      <c r="H896" s="131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34"/>
      <c r="B897" s="5"/>
      <c r="C897" s="5"/>
      <c r="D897" s="5"/>
      <c r="E897" s="5"/>
      <c r="F897" s="5"/>
      <c r="G897" s="5"/>
      <c r="H897" s="131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34"/>
      <c r="B898" s="5"/>
      <c r="C898" s="5"/>
      <c r="D898" s="5"/>
      <c r="E898" s="5"/>
      <c r="F898" s="5"/>
      <c r="G898" s="5"/>
      <c r="H898" s="131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34"/>
      <c r="B899" s="5"/>
      <c r="C899" s="5"/>
      <c r="D899" s="5"/>
      <c r="E899" s="5"/>
      <c r="F899" s="5"/>
      <c r="G899" s="5"/>
      <c r="H899" s="131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34"/>
      <c r="B900" s="5"/>
      <c r="C900" s="5"/>
      <c r="D900" s="5"/>
      <c r="E900" s="5"/>
      <c r="F900" s="5"/>
      <c r="G900" s="5"/>
      <c r="H900" s="131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34"/>
      <c r="B901" s="5"/>
      <c r="C901" s="5"/>
      <c r="D901" s="5"/>
      <c r="E901" s="5"/>
      <c r="F901" s="5"/>
      <c r="G901" s="5"/>
      <c r="H901" s="131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34"/>
      <c r="B902" s="5"/>
      <c r="C902" s="5"/>
      <c r="D902" s="5"/>
      <c r="E902" s="5"/>
      <c r="F902" s="5"/>
      <c r="G902" s="5"/>
      <c r="H902" s="131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34"/>
      <c r="B903" s="5"/>
      <c r="C903" s="5"/>
      <c r="D903" s="5"/>
      <c r="E903" s="5"/>
      <c r="F903" s="5"/>
      <c r="G903" s="5"/>
      <c r="H903" s="131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34"/>
      <c r="B904" s="5"/>
      <c r="C904" s="5"/>
      <c r="D904" s="5"/>
      <c r="E904" s="5"/>
      <c r="F904" s="5"/>
      <c r="G904" s="5"/>
      <c r="H904" s="131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34"/>
      <c r="B905" s="5"/>
      <c r="C905" s="5"/>
      <c r="D905" s="5"/>
      <c r="E905" s="5"/>
      <c r="F905" s="5"/>
      <c r="G905" s="5"/>
      <c r="H905" s="131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34"/>
      <c r="B906" s="5"/>
      <c r="C906" s="5"/>
      <c r="D906" s="5"/>
      <c r="E906" s="5"/>
      <c r="F906" s="5"/>
      <c r="G906" s="5"/>
      <c r="H906" s="131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34"/>
      <c r="B907" s="5"/>
      <c r="C907" s="5"/>
      <c r="D907" s="5"/>
      <c r="E907" s="5"/>
      <c r="F907" s="5"/>
      <c r="G907" s="5"/>
      <c r="H907" s="131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34"/>
      <c r="B908" s="5"/>
      <c r="C908" s="5"/>
      <c r="D908" s="5"/>
      <c r="E908" s="5"/>
      <c r="F908" s="5"/>
      <c r="G908" s="5"/>
      <c r="H908" s="131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34"/>
      <c r="B909" s="5"/>
      <c r="C909" s="5"/>
      <c r="D909" s="5"/>
      <c r="E909" s="5"/>
      <c r="F909" s="5"/>
      <c r="G909" s="5"/>
      <c r="H909" s="131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34"/>
      <c r="B910" s="5"/>
      <c r="C910" s="5"/>
      <c r="D910" s="5"/>
      <c r="E910" s="5"/>
      <c r="F910" s="5"/>
      <c r="G910" s="5"/>
      <c r="H910" s="131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34"/>
      <c r="B911" s="5"/>
      <c r="C911" s="5"/>
      <c r="D911" s="5"/>
      <c r="E911" s="5"/>
      <c r="F911" s="5"/>
      <c r="G911" s="5"/>
      <c r="H911" s="131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34"/>
      <c r="B912" s="5"/>
      <c r="C912" s="5"/>
      <c r="D912" s="5"/>
      <c r="E912" s="5"/>
      <c r="F912" s="5"/>
      <c r="G912" s="5"/>
      <c r="H912" s="131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34"/>
      <c r="B913" s="5"/>
      <c r="C913" s="5"/>
      <c r="D913" s="5"/>
      <c r="E913" s="5"/>
      <c r="F913" s="5"/>
      <c r="G913" s="5"/>
      <c r="H913" s="131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34"/>
      <c r="B914" s="5"/>
      <c r="C914" s="5"/>
      <c r="D914" s="5"/>
      <c r="E914" s="5"/>
      <c r="F914" s="5"/>
      <c r="G914" s="5"/>
      <c r="H914" s="131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34"/>
      <c r="B915" s="5"/>
      <c r="C915" s="5"/>
      <c r="D915" s="5"/>
      <c r="E915" s="5"/>
      <c r="F915" s="5"/>
      <c r="G915" s="5"/>
      <c r="H915" s="131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34"/>
      <c r="B916" s="5"/>
      <c r="C916" s="5"/>
      <c r="D916" s="5"/>
      <c r="E916" s="5"/>
      <c r="F916" s="5"/>
      <c r="G916" s="5"/>
      <c r="H916" s="131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34"/>
      <c r="B917" s="5"/>
      <c r="C917" s="5"/>
      <c r="D917" s="5"/>
      <c r="E917" s="5"/>
      <c r="F917" s="5"/>
      <c r="G917" s="5"/>
      <c r="H917" s="131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34"/>
      <c r="B918" s="5"/>
      <c r="C918" s="5"/>
      <c r="D918" s="5"/>
      <c r="E918" s="5"/>
      <c r="F918" s="5"/>
      <c r="G918" s="5"/>
      <c r="H918" s="131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34"/>
      <c r="B919" s="5"/>
      <c r="C919" s="5"/>
      <c r="D919" s="5"/>
      <c r="E919" s="5"/>
      <c r="F919" s="5"/>
      <c r="G919" s="5"/>
      <c r="H919" s="131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34"/>
      <c r="B920" s="5"/>
      <c r="C920" s="5"/>
      <c r="D920" s="5"/>
      <c r="E920" s="5"/>
      <c r="F920" s="5"/>
      <c r="G920" s="5"/>
      <c r="H920" s="131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34"/>
      <c r="B921" s="5"/>
      <c r="C921" s="5"/>
      <c r="D921" s="5"/>
      <c r="E921" s="5"/>
      <c r="F921" s="5"/>
      <c r="G921" s="5"/>
      <c r="H921" s="131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34"/>
      <c r="B922" s="5"/>
      <c r="C922" s="5"/>
      <c r="D922" s="5"/>
      <c r="E922" s="5"/>
      <c r="F922" s="5"/>
      <c r="G922" s="5"/>
      <c r="H922" s="131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34"/>
      <c r="B923" s="5"/>
      <c r="C923" s="5"/>
      <c r="D923" s="5"/>
      <c r="E923" s="5"/>
      <c r="F923" s="5"/>
      <c r="G923" s="5"/>
      <c r="H923" s="131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34"/>
      <c r="B924" s="5"/>
      <c r="C924" s="5"/>
      <c r="D924" s="5"/>
      <c r="E924" s="5"/>
      <c r="F924" s="5"/>
      <c r="G924" s="5"/>
      <c r="H924" s="131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34"/>
      <c r="B925" s="5"/>
      <c r="C925" s="5"/>
      <c r="D925" s="5"/>
      <c r="E925" s="5"/>
      <c r="F925" s="5"/>
      <c r="G925" s="5"/>
      <c r="H925" s="131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34"/>
      <c r="B926" s="5"/>
      <c r="C926" s="5"/>
      <c r="D926" s="5"/>
      <c r="E926" s="5"/>
      <c r="F926" s="5"/>
      <c r="G926" s="5"/>
      <c r="H926" s="131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34"/>
      <c r="B927" s="5"/>
      <c r="C927" s="5"/>
      <c r="D927" s="5"/>
      <c r="E927" s="5"/>
      <c r="F927" s="5"/>
      <c r="G927" s="5"/>
      <c r="H927" s="131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34"/>
      <c r="B928" s="5"/>
      <c r="C928" s="5"/>
      <c r="D928" s="5"/>
      <c r="E928" s="5"/>
      <c r="F928" s="5"/>
      <c r="G928" s="5"/>
      <c r="H928" s="131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34"/>
      <c r="B929" s="5"/>
      <c r="C929" s="5"/>
      <c r="D929" s="5"/>
      <c r="E929" s="5"/>
      <c r="F929" s="5"/>
      <c r="G929" s="5"/>
      <c r="H929" s="131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34"/>
      <c r="B930" s="5"/>
      <c r="C930" s="5"/>
      <c r="D930" s="5"/>
      <c r="E930" s="5"/>
      <c r="F930" s="5"/>
      <c r="G930" s="5"/>
      <c r="H930" s="131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34"/>
      <c r="B931" s="5"/>
      <c r="C931" s="5"/>
      <c r="D931" s="5"/>
      <c r="E931" s="5"/>
      <c r="F931" s="5"/>
      <c r="G931" s="5"/>
      <c r="H931" s="131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34"/>
      <c r="B932" s="5"/>
      <c r="C932" s="5"/>
      <c r="D932" s="5"/>
      <c r="E932" s="5"/>
      <c r="F932" s="5"/>
      <c r="G932" s="5"/>
      <c r="H932" s="131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34"/>
      <c r="B933" s="5"/>
      <c r="C933" s="5"/>
      <c r="D933" s="5"/>
      <c r="E933" s="5"/>
      <c r="F933" s="5"/>
      <c r="G933" s="5"/>
      <c r="H933" s="131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34"/>
      <c r="B934" s="5"/>
      <c r="C934" s="5"/>
      <c r="D934" s="5"/>
      <c r="E934" s="5"/>
      <c r="F934" s="5"/>
      <c r="G934" s="5"/>
      <c r="H934" s="131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34"/>
      <c r="B935" s="5"/>
      <c r="C935" s="5"/>
      <c r="D935" s="5"/>
      <c r="E935" s="5"/>
      <c r="F935" s="5"/>
      <c r="G935" s="5"/>
      <c r="H935" s="131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34"/>
      <c r="B936" s="5"/>
      <c r="C936" s="5"/>
      <c r="D936" s="5"/>
      <c r="E936" s="5"/>
      <c r="F936" s="5"/>
      <c r="G936" s="5"/>
      <c r="H936" s="131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34"/>
      <c r="B937" s="5"/>
      <c r="C937" s="5"/>
      <c r="D937" s="5"/>
      <c r="E937" s="5"/>
      <c r="F937" s="5"/>
      <c r="G937" s="5"/>
      <c r="H937" s="131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34"/>
      <c r="B938" s="5"/>
      <c r="C938" s="5"/>
      <c r="D938" s="5"/>
      <c r="E938" s="5"/>
      <c r="F938" s="5"/>
      <c r="G938" s="5"/>
      <c r="H938" s="131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34"/>
      <c r="B939" s="5"/>
      <c r="C939" s="5"/>
      <c r="D939" s="5"/>
      <c r="E939" s="5"/>
      <c r="F939" s="5"/>
      <c r="G939" s="5"/>
      <c r="H939" s="131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34"/>
      <c r="B940" s="5"/>
      <c r="C940" s="5"/>
      <c r="D940" s="5"/>
      <c r="E940" s="5"/>
      <c r="F940" s="5"/>
      <c r="G940" s="5"/>
      <c r="H940" s="131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34"/>
      <c r="B941" s="5"/>
      <c r="C941" s="5"/>
      <c r="D941" s="5"/>
      <c r="E941" s="5"/>
      <c r="F941" s="5"/>
      <c r="G941" s="5"/>
      <c r="H941" s="131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34"/>
      <c r="B942" s="5"/>
      <c r="C942" s="5"/>
      <c r="D942" s="5"/>
      <c r="E942" s="5"/>
      <c r="F942" s="5"/>
      <c r="G942" s="5"/>
      <c r="H942" s="131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34"/>
      <c r="B943" s="5"/>
      <c r="C943" s="5"/>
      <c r="D943" s="5"/>
      <c r="E943" s="5"/>
      <c r="F943" s="5"/>
      <c r="G943" s="5"/>
      <c r="H943" s="131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34"/>
      <c r="B944" s="5"/>
      <c r="C944" s="5"/>
      <c r="D944" s="5"/>
      <c r="E944" s="5"/>
      <c r="F944" s="5"/>
      <c r="G944" s="5"/>
      <c r="H944" s="131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34"/>
      <c r="B945" s="5"/>
      <c r="C945" s="5"/>
      <c r="D945" s="5"/>
      <c r="E945" s="5"/>
      <c r="F945" s="5"/>
      <c r="G945" s="5"/>
      <c r="H945" s="131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34"/>
      <c r="B946" s="5"/>
      <c r="C946" s="5"/>
      <c r="D946" s="5"/>
      <c r="E946" s="5"/>
      <c r="F946" s="5"/>
      <c r="G946" s="5"/>
      <c r="H946" s="131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34"/>
      <c r="B947" s="5"/>
      <c r="C947" s="5"/>
      <c r="D947" s="5"/>
      <c r="E947" s="5"/>
      <c r="F947" s="5"/>
      <c r="G947" s="5"/>
      <c r="H947" s="131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34"/>
      <c r="B948" s="5"/>
      <c r="C948" s="5"/>
      <c r="D948" s="5"/>
      <c r="E948" s="5"/>
      <c r="F948" s="5"/>
      <c r="G948" s="5"/>
      <c r="H948" s="131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34"/>
      <c r="B949" s="5"/>
      <c r="C949" s="5"/>
      <c r="D949" s="5"/>
      <c r="E949" s="5"/>
      <c r="F949" s="5"/>
      <c r="G949" s="5"/>
      <c r="H949" s="131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34"/>
      <c r="B950" s="5"/>
      <c r="C950" s="5"/>
      <c r="D950" s="5"/>
      <c r="E950" s="5"/>
      <c r="F950" s="5"/>
      <c r="G950" s="5"/>
      <c r="H950" s="131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34"/>
      <c r="B951" s="5"/>
      <c r="C951" s="5"/>
      <c r="D951" s="5"/>
      <c r="E951" s="5"/>
      <c r="F951" s="5"/>
      <c r="G951" s="5"/>
      <c r="H951" s="131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34"/>
      <c r="B952" s="5"/>
      <c r="C952" s="5"/>
      <c r="D952" s="5"/>
      <c r="E952" s="5"/>
      <c r="F952" s="5"/>
      <c r="G952" s="5"/>
      <c r="H952" s="131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34"/>
      <c r="B953" s="5"/>
      <c r="C953" s="5"/>
      <c r="D953" s="5"/>
      <c r="E953" s="5"/>
      <c r="F953" s="5"/>
      <c r="G953" s="5"/>
      <c r="H953" s="131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34"/>
      <c r="B954" s="5"/>
      <c r="C954" s="5"/>
      <c r="D954" s="5"/>
      <c r="E954" s="5"/>
      <c r="F954" s="5"/>
      <c r="G954" s="5"/>
      <c r="H954" s="131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34"/>
      <c r="B955" s="5"/>
      <c r="C955" s="5"/>
      <c r="D955" s="5"/>
      <c r="E955" s="5"/>
      <c r="F955" s="5"/>
      <c r="G955" s="5"/>
      <c r="H955" s="131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34"/>
      <c r="B956" s="5"/>
      <c r="C956" s="5"/>
      <c r="D956" s="5"/>
      <c r="E956" s="5"/>
      <c r="F956" s="5"/>
      <c r="G956" s="5"/>
      <c r="H956" s="131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34"/>
      <c r="B957" s="5"/>
      <c r="C957" s="5"/>
      <c r="D957" s="5"/>
      <c r="E957" s="5"/>
      <c r="F957" s="5"/>
      <c r="G957" s="5"/>
      <c r="H957" s="131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34"/>
      <c r="B958" s="5"/>
      <c r="C958" s="5"/>
      <c r="D958" s="5"/>
      <c r="E958" s="5"/>
      <c r="F958" s="5"/>
      <c r="G958" s="5"/>
      <c r="H958" s="131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34"/>
      <c r="B959" s="5"/>
      <c r="C959" s="5"/>
      <c r="D959" s="5"/>
      <c r="E959" s="5"/>
      <c r="F959" s="5"/>
      <c r="G959" s="5"/>
      <c r="H959" s="131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34"/>
      <c r="B960" s="5"/>
      <c r="C960" s="5"/>
      <c r="D960" s="5"/>
      <c r="E960" s="5"/>
      <c r="F960" s="5"/>
      <c r="G960" s="5"/>
      <c r="H960" s="131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34"/>
      <c r="B961" s="5"/>
      <c r="C961" s="5"/>
      <c r="D961" s="5"/>
      <c r="E961" s="5"/>
      <c r="F961" s="5"/>
      <c r="G961" s="5"/>
      <c r="H961" s="131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34"/>
      <c r="B962" s="5"/>
      <c r="C962" s="5"/>
      <c r="D962" s="5"/>
      <c r="E962" s="5"/>
      <c r="F962" s="5"/>
      <c r="G962" s="5"/>
      <c r="H962" s="131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34"/>
      <c r="B963" s="5"/>
      <c r="C963" s="5"/>
      <c r="D963" s="5"/>
      <c r="E963" s="5"/>
      <c r="F963" s="5"/>
      <c r="G963" s="5"/>
      <c r="H963" s="131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34"/>
      <c r="B964" s="5"/>
      <c r="C964" s="5"/>
      <c r="D964" s="5"/>
      <c r="E964" s="5"/>
      <c r="F964" s="5"/>
      <c r="G964" s="5"/>
      <c r="H964" s="131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34"/>
      <c r="B965" s="5"/>
      <c r="C965" s="5"/>
      <c r="D965" s="5"/>
      <c r="E965" s="5"/>
      <c r="F965" s="5"/>
      <c r="G965" s="5"/>
      <c r="H965" s="131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34"/>
      <c r="B966" s="5"/>
      <c r="C966" s="5"/>
      <c r="D966" s="5"/>
      <c r="E966" s="5"/>
      <c r="F966" s="5"/>
      <c r="G966" s="5"/>
      <c r="H966" s="131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34"/>
      <c r="B967" s="5"/>
      <c r="C967" s="5"/>
      <c r="D967" s="5"/>
      <c r="E967" s="5"/>
      <c r="F967" s="5"/>
      <c r="G967" s="5"/>
      <c r="H967" s="131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34"/>
      <c r="B968" s="5"/>
      <c r="C968" s="5"/>
      <c r="D968" s="5"/>
      <c r="E968" s="5"/>
      <c r="F968" s="5"/>
      <c r="G968" s="5"/>
      <c r="H968" s="131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34"/>
      <c r="B969" s="5"/>
      <c r="C969" s="5"/>
      <c r="D969" s="5"/>
      <c r="E969" s="5"/>
      <c r="F969" s="5"/>
      <c r="G969" s="5"/>
      <c r="H969" s="131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34"/>
      <c r="B970" s="5"/>
      <c r="C970" s="5"/>
      <c r="D970" s="5"/>
      <c r="E970" s="5"/>
      <c r="F970" s="5"/>
      <c r="G970" s="5"/>
      <c r="H970" s="131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34"/>
      <c r="B971" s="5"/>
      <c r="C971" s="5"/>
      <c r="D971" s="5"/>
      <c r="E971" s="5"/>
      <c r="F971" s="5"/>
      <c r="G971" s="5"/>
      <c r="H971" s="131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34"/>
      <c r="B972" s="5"/>
      <c r="C972" s="5"/>
      <c r="D972" s="5"/>
      <c r="E972" s="5"/>
      <c r="F972" s="5"/>
      <c r="G972" s="5"/>
      <c r="H972" s="131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34"/>
      <c r="B973" s="5"/>
      <c r="C973" s="5"/>
      <c r="D973" s="5"/>
      <c r="E973" s="5"/>
      <c r="F973" s="5"/>
      <c r="G973" s="5"/>
      <c r="H973" s="131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34"/>
      <c r="B974" s="5"/>
      <c r="C974" s="5"/>
      <c r="D974" s="5"/>
      <c r="E974" s="5"/>
      <c r="F974" s="5"/>
      <c r="G974" s="5"/>
      <c r="H974" s="131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34"/>
      <c r="B975" s="5"/>
      <c r="C975" s="5"/>
      <c r="D975" s="5"/>
      <c r="E975" s="5"/>
      <c r="F975" s="5"/>
      <c r="G975" s="5"/>
      <c r="H975" s="131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34"/>
      <c r="B976" s="5"/>
      <c r="C976" s="5"/>
      <c r="D976" s="5"/>
      <c r="E976" s="5"/>
      <c r="F976" s="5"/>
      <c r="G976" s="5"/>
      <c r="H976" s="131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34"/>
      <c r="B977" s="5"/>
      <c r="C977" s="5"/>
      <c r="D977" s="5"/>
      <c r="E977" s="5"/>
      <c r="F977" s="5"/>
      <c r="G977" s="5"/>
      <c r="H977" s="131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34"/>
      <c r="B978" s="5"/>
      <c r="C978" s="5"/>
      <c r="D978" s="5"/>
      <c r="E978" s="5"/>
      <c r="F978" s="5"/>
      <c r="G978" s="5"/>
      <c r="H978" s="131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34"/>
      <c r="B979" s="5"/>
      <c r="C979" s="5"/>
      <c r="D979" s="5"/>
      <c r="E979" s="5"/>
      <c r="F979" s="5"/>
      <c r="G979" s="5"/>
      <c r="H979" s="131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34"/>
      <c r="B980" s="5"/>
      <c r="C980" s="5"/>
      <c r="D980" s="5"/>
      <c r="E980" s="5"/>
      <c r="F980" s="5"/>
      <c r="G980" s="5"/>
      <c r="H980" s="131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34"/>
      <c r="B981" s="5"/>
      <c r="C981" s="5"/>
      <c r="D981" s="5"/>
      <c r="E981" s="5"/>
      <c r="F981" s="5"/>
      <c r="G981" s="5"/>
      <c r="H981" s="131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34"/>
      <c r="B982" s="5"/>
      <c r="C982" s="5"/>
      <c r="D982" s="5"/>
      <c r="E982" s="5"/>
      <c r="F982" s="5"/>
      <c r="G982" s="5"/>
      <c r="H982" s="131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34"/>
      <c r="B983" s="5"/>
      <c r="C983" s="5"/>
      <c r="D983" s="5"/>
      <c r="E983" s="5"/>
      <c r="F983" s="5"/>
      <c r="G983" s="5"/>
      <c r="H983" s="131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34"/>
      <c r="B984" s="5"/>
      <c r="C984" s="5"/>
      <c r="D984" s="5"/>
      <c r="E984" s="5"/>
      <c r="F984" s="5"/>
      <c r="G984" s="5"/>
      <c r="H984" s="131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34"/>
      <c r="B985" s="5"/>
      <c r="C985" s="5"/>
      <c r="D985" s="5"/>
      <c r="E985" s="5"/>
      <c r="F985" s="5"/>
      <c r="G985" s="5"/>
      <c r="H985" s="131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34"/>
      <c r="B986" s="5"/>
      <c r="C986" s="5"/>
      <c r="D986" s="5"/>
      <c r="E986" s="5"/>
      <c r="F986" s="5"/>
      <c r="G986" s="5"/>
      <c r="H986" s="131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34"/>
      <c r="B987" s="5"/>
      <c r="C987" s="5"/>
      <c r="D987" s="5"/>
      <c r="E987" s="5"/>
      <c r="F987" s="5"/>
      <c r="G987" s="5"/>
      <c r="H987" s="131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34"/>
      <c r="B988" s="5"/>
      <c r="C988" s="5"/>
      <c r="D988" s="5"/>
      <c r="E988" s="5"/>
      <c r="F988" s="5"/>
      <c r="G988" s="5"/>
      <c r="H988" s="131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34"/>
      <c r="B989" s="5"/>
      <c r="C989" s="5"/>
      <c r="D989" s="5"/>
      <c r="E989" s="5"/>
      <c r="F989" s="5"/>
      <c r="G989" s="5"/>
      <c r="H989" s="131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34"/>
      <c r="B990" s="5"/>
      <c r="C990" s="5"/>
      <c r="D990" s="5"/>
      <c r="E990" s="5"/>
      <c r="F990" s="5"/>
      <c r="G990" s="5"/>
      <c r="H990" s="131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34"/>
      <c r="B991" s="5"/>
      <c r="C991" s="5"/>
      <c r="D991" s="5"/>
      <c r="E991" s="5"/>
      <c r="F991" s="5"/>
      <c r="G991" s="5"/>
      <c r="H991" s="131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34"/>
      <c r="B992" s="5"/>
      <c r="C992" s="5"/>
      <c r="D992" s="5"/>
      <c r="E992" s="5"/>
      <c r="F992" s="5"/>
      <c r="G992" s="5"/>
      <c r="H992" s="131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34"/>
      <c r="B993" s="5"/>
      <c r="C993" s="5"/>
      <c r="D993" s="5"/>
      <c r="E993" s="5"/>
      <c r="F993" s="5"/>
      <c r="G993" s="5"/>
      <c r="H993" s="131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34"/>
      <c r="B994" s="5"/>
      <c r="C994" s="5"/>
      <c r="D994" s="5"/>
      <c r="E994" s="5"/>
      <c r="F994" s="5"/>
      <c r="G994" s="5"/>
      <c r="H994" s="131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34"/>
      <c r="B995" s="5"/>
      <c r="C995" s="5"/>
      <c r="D995" s="5"/>
      <c r="E995" s="5"/>
      <c r="F995" s="5"/>
      <c r="G995" s="5"/>
      <c r="H995" s="131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34"/>
      <c r="B996" s="5"/>
      <c r="C996" s="5"/>
      <c r="D996" s="5"/>
      <c r="E996" s="5"/>
      <c r="F996" s="5"/>
      <c r="G996" s="5"/>
      <c r="H996" s="131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34"/>
      <c r="B997" s="5"/>
      <c r="C997" s="5"/>
      <c r="D997" s="5"/>
      <c r="E997" s="5"/>
      <c r="F997" s="5"/>
      <c r="G997" s="5"/>
      <c r="H997" s="131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34"/>
      <c r="B998" s="5"/>
      <c r="C998" s="5"/>
      <c r="D998" s="5"/>
      <c r="E998" s="5"/>
      <c r="F998" s="5"/>
      <c r="G998" s="5"/>
      <c r="H998" s="131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34"/>
      <c r="B999" s="5"/>
      <c r="C999" s="5"/>
      <c r="D999" s="5"/>
      <c r="E999" s="5"/>
      <c r="F999" s="5"/>
      <c r="G999" s="5"/>
      <c r="H999" s="131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34"/>
      <c r="B1000" s="5"/>
      <c r="C1000" s="5"/>
      <c r="D1000" s="5"/>
      <c r="E1000" s="5"/>
      <c r="F1000" s="5"/>
      <c r="G1000" s="5"/>
      <c r="H1000" s="131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autoFilter ref="B1:N247" xr:uid="{00000000-0009-0000-0000-000002000000}"/>
  <pageMargins left="0.70866141732283505" right="0.70866141732283505" top="0.15748031496063" bottom="0.74803149606299202" header="0" footer="0"/>
  <pageSetup orientation="landscape"/>
  <rowBreaks count="3" manualBreakCount="3">
    <brk id="146" man="1"/>
    <brk id="68" man="1"/>
    <brk id="186" man="1"/>
  </rowBreaks>
  <colBreaks count="1" manualBreakCount="1">
    <brk id="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workbookViewId="0"/>
  </sheetViews>
  <sheetFormatPr defaultColWidth="12.625" defaultRowHeight="15" customHeight="1"/>
  <cols>
    <col min="1" max="1" width="5.5" customWidth="1"/>
    <col min="2" max="2" width="15" customWidth="1"/>
    <col min="3" max="3" width="14.625" customWidth="1"/>
    <col min="4" max="4" width="12.375" customWidth="1"/>
    <col min="5" max="5" width="9.125" customWidth="1"/>
    <col min="6" max="6" width="20.5" customWidth="1"/>
    <col min="7" max="7" width="9" customWidth="1"/>
    <col min="8" max="8" width="9.875" customWidth="1"/>
    <col min="9" max="9" width="10.75" customWidth="1"/>
    <col min="10" max="10" width="12.25" customWidth="1"/>
    <col min="11" max="12" width="14.375" customWidth="1"/>
    <col min="13" max="14" width="14.25" customWidth="1"/>
    <col min="15" max="20" width="8" customWidth="1"/>
    <col min="21" max="26" width="7.625" customWidth="1"/>
  </cols>
  <sheetData>
    <row r="1" spans="1:26" ht="15.75" customHeight="1">
      <c r="A1" s="5"/>
      <c r="B1" s="5"/>
      <c r="C1" s="5"/>
      <c r="D1" s="141"/>
      <c r="E1" s="142"/>
      <c r="F1" s="14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>
      <c r="A2" s="5"/>
      <c r="B2" s="5"/>
      <c r="C2" s="5"/>
      <c r="D2" s="141"/>
      <c r="E2" s="142"/>
      <c r="F2" s="14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>
      <c r="A3" s="5"/>
      <c r="B3" s="5"/>
      <c r="C3" s="5"/>
      <c r="D3" s="141"/>
      <c r="E3" s="142"/>
      <c r="F3" s="143"/>
      <c r="G3" s="5"/>
      <c r="H3" s="5"/>
      <c r="I3" s="5"/>
      <c r="J3" s="5"/>
      <c r="K3" s="5"/>
      <c r="L3" s="5"/>
      <c r="M3" s="5"/>
      <c r="N3" s="5"/>
      <c r="O3" s="5"/>
      <c r="P3" s="144" t="s">
        <v>479</v>
      </c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145" t="s">
        <v>480</v>
      </c>
      <c r="B4" s="146" t="s">
        <v>481</v>
      </c>
      <c r="C4" s="145" t="s">
        <v>462</v>
      </c>
      <c r="D4" s="145" t="s">
        <v>482</v>
      </c>
      <c r="E4" s="147" t="s">
        <v>417</v>
      </c>
      <c r="F4" s="148" t="s">
        <v>418</v>
      </c>
      <c r="G4" s="145" t="s">
        <v>483</v>
      </c>
      <c r="H4" s="145" t="s">
        <v>484</v>
      </c>
      <c r="I4" s="145" t="s">
        <v>485</v>
      </c>
      <c r="J4" s="145" t="s">
        <v>486</v>
      </c>
      <c r="K4" s="145" t="s">
        <v>487</v>
      </c>
      <c r="L4" s="145" t="s">
        <v>488</v>
      </c>
      <c r="M4" s="145" t="s">
        <v>489</v>
      </c>
      <c r="N4" s="145" t="s">
        <v>490</v>
      </c>
      <c r="O4" s="149"/>
      <c r="P4" s="5" t="s">
        <v>491</v>
      </c>
      <c r="Q4" s="149"/>
      <c r="R4" s="149"/>
      <c r="S4" s="149"/>
      <c r="T4" s="149"/>
      <c r="U4" s="149"/>
      <c r="V4" s="149"/>
      <c r="W4" s="149"/>
      <c r="X4" s="149"/>
      <c r="Y4" s="149"/>
      <c r="Z4" s="149"/>
    </row>
    <row r="5" spans="1:26" ht="15.75" customHeight="1">
      <c r="A5" s="150">
        <v>1</v>
      </c>
      <c r="B5" s="5" t="s">
        <v>420</v>
      </c>
      <c r="C5" s="151" t="s">
        <v>421</v>
      </c>
      <c r="D5" s="152" t="s">
        <v>422</v>
      </c>
      <c r="E5" s="153">
        <v>12</v>
      </c>
      <c r="F5" s="143"/>
      <c r="G5" s="150">
        <v>3</v>
      </c>
      <c r="H5" s="5" t="s">
        <v>383</v>
      </c>
      <c r="I5" s="5" t="s">
        <v>450</v>
      </c>
      <c r="J5" s="5" t="s">
        <v>492</v>
      </c>
      <c r="K5" s="131">
        <v>47090</v>
      </c>
      <c r="L5" s="131">
        <f>'Efekti financiar'!$K5*'Efekti financiar'!$G5</f>
        <v>141270</v>
      </c>
      <c r="M5" s="131">
        <f>'Efekti financiar'!$K5/2*'Efekti financiar'!$E5</f>
        <v>282540</v>
      </c>
      <c r="N5" s="131">
        <f>'Efekti financiar'!$M5+'Efekti financiar'!$L5</f>
        <v>423810</v>
      </c>
      <c r="O5" s="5"/>
      <c r="P5" s="5" t="s">
        <v>493</v>
      </c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hidden="1" customHeight="1">
      <c r="A6" s="150">
        <v>2</v>
      </c>
      <c r="B6" s="5" t="s">
        <v>273</v>
      </c>
      <c r="C6" s="151" t="s">
        <v>424</v>
      </c>
      <c r="D6" s="152" t="s">
        <v>425</v>
      </c>
      <c r="E6" s="153">
        <v>4</v>
      </c>
      <c r="F6" s="143"/>
      <c r="G6" s="150">
        <v>2</v>
      </c>
      <c r="H6" s="5" t="s">
        <v>383</v>
      </c>
      <c r="I6" s="5" t="s">
        <v>450</v>
      </c>
      <c r="J6" s="5" t="s">
        <v>494</v>
      </c>
      <c r="K6" s="131">
        <v>39496</v>
      </c>
      <c r="L6" s="131">
        <f>'Efekti financiar'!$K6*'Efekti financiar'!$G6</f>
        <v>78992</v>
      </c>
      <c r="M6" s="131">
        <f>'Efekti financiar'!$K6/2*'Efekti financiar'!$E6</f>
        <v>78992</v>
      </c>
      <c r="N6" s="131">
        <f>'Efekti financiar'!$M6+'Efekti financiar'!$L6</f>
        <v>157984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hidden="1" customHeight="1">
      <c r="A7" s="150">
        <v>3</v>
      </c>
      <c r="B7" s="5" t="s">
        <v>273</v>
      </c>
      <c r="C7" s="151" t="s">
        <v>352</v>
      </c>
      <c r="D7" s="152" t="s">
        <v>426</v>
      </c>
      <c r="E7" s="153">
        <v>3</v>
      </c>
      <c r="F7" s="143"/>
      <c r="G7" s="150">
        <v>2</v>
      </c>
      <c r="H7" s="5" t="s">
        <v>383</v>
      </c>
      <c r="I7" s="5" t="s">
        <v>450</v>
      </c>
      <c r="J7" s="5" t="s">
        <v>494</v>
      </c>
      <c r="K7" s="131">
        <v>42538</v>
      </c>
      <c r="L7" s="131">
        <f>'Efekti financiar'!$K7*'Efekti financiar'!$G7</f>
        <v>85076</v>
      </c>
      <c r="M7" s="131">
        <f>'Efekti financiar'!$K7/2*'Efekti financiar'!$E7</f>
        <v>63807</v>
      </c>
      <c r="N7" s="131">
        <f>'Efekti financiar'!$M7+'Efekti financiar'!$L7</f>
        <v>148883</v>
      </c>
      <c r="O7" s="5"/>
      <c r="P7" s="5"/>
      <c r="Q7" s="5" t="s">
        <v>495</v>
      </c>
      <c r="R7" s="5"/>
      <c r="S7" s="5"/>
      <c r="T7" s="5"/>
      <c r="U7" s="5"/>
      <c r="V7" s="5"/>
      <c r="W7" s="5"/>
      <c r="X7" s="5"/>
      <c r="Y7" s="5"/>
      <c r="Z7" s="5"/>
    </row>
    <row r="8" spans="1:26" ht="15.75" hidden="1" customHeight="1">
      <c r="A8" s="150">
        <v>4</v>
      </c>
      <c r="B8" s="5" t="s">
        <v>427</v>
      </c>
      <c r="C8" s="154" t="s">
        <v>310</v>
      </c>
      <c r="D8" s="152" t="s">
        <v>428</v>
      </c>
      <c r="E8" s="153">
        <v>4</v>
      </c>
      <c r="F8" s="143"/>
      <c r="G8" s="150">
        <v>2</v>
      </c>
      <c r="H8" s="155"/>
      <c r="I8" s="5"/>
      <c r="J8" s="5"/>
      <c r="K8" s="131">
        <v>64120</v>
      </c>
      <c r="L8" s="131">
        <f>'Efekti financiar'!$K8*'Efekti financiar'!$G8</f>
        <v>128240</v>
      </c>
      <c r="M8" s="131">
        <f>'Efekti financiar'!$K8/2*'Efekti financiar'!$E8</f>
        <v>128240</v>
      </c>
      <c r="N8" s="131">
        <f>'Efekti financiar'!$M8+'Efekti financiar'!$L8</f>
        <v>256480</v>
      </c>
      <c r="O8" s="5"/>
      <c r="P8" s="5"/>
      <c r="Q8" s="5" t="s">
        <v>496</v>
      </c>
      <c r="R8" s="5"/>
      <c r="S8" s="5"/>
      <c r="T8" s="5"/>
      <c r="U8" s="5"/>
      <c r="V8" s="5"/>
      <c r="W8" s="5"/>
      <c r="X8" s="5"/>
      <c r="Y8" s="5"/>
      <c r="Z8" s="5"/>
    </row>
    <row r="9" spans="1:26" ht="15.75" hidden="1" customHeight="1">
      <c r="A9" s="150">
        <v>5</v>
      </c>
      <c r="B9" s="5" t="s">
        <v>427</v>
      </c>
      <c r="C9" s="154" t="s">
        <v>36</v>
      </c>
      <c r="D9" s="156" t="s">
        <v>429</v>
      </c>
      <c r="E9" s="157"/>
      <c r="F9" s="158"/>
      <c r="G9" s="159"/>
      <c r="H9" s="160"/>
      <c r="I9" s="161"/>
      <c r="J9" s="161"/>
      <c r="K9" s="162">
        <v>75240</v>
      </c>
      <c r="L9" s="162">
        <f>'Efekti financiar'!$K9*'Efekti financiar'!$G9</f>
        <v>0</v>
      </c>
      <c r="M9" s="162">
        <f>'Efekti financiar'!$K9/2*'Efekti financiar'!$E9</f>
        <v>0</v>
      </c>
      <c r="N9" s="162">
        <f>'Efekti financiar'!$M9+'Efekti financiar'!$L9</f>
        <v>0</v>
      </c>
      <c r="O9" s="5"/>
      <c r="P9" s="5"/>
      <c r="Q9" s="5" t="s">
        <v>497</v>
      </c>
      <c r="R9" s="5"/>
      <c r="S9" s="5"/>
      <c r="T9" s="5"/>
      <c r="U9" s="5"/>
      <c r="V9" s="5"/>
      <c r="W9" s="5"/>
      <c r="X9" s="5"/>
      <c r="Y9" s="5"/>
      <c r="Z9" s="5"/>
    </row>
    <row r="10" spans="1:26" ht="15.75" hidden="1" customHeight="1">
      <c r="A10" s="150">
        <v>6</v>
      </c>
      <c r="B10" s="5" t="s">
        <v>427</v>
      </c>
      <c r="C10" s="154" t="s">
        <v>430</v>
      </c>
      <c r="D10" s="152" t="s">
        <v>431</v>
      </c>
      <c r="E10" s="163">
        <v>1</v>
      </c>
      <c r="F10" s="143"/>
      <c r="G10" s="150">
        <v>1</v>
      </c>
      <c r="H10" s="5"/>
      <c r="I10" s="5"/>
      <c r="J10" s="5"/>
      <c r="K10" s="131">
        <v>63280</v>
      </c>
      <c r="L10" s="131">
        <f>'Efekti financiar'!$K10*'Efekti financiar'!$G10</f>
        <v>63280</v>
      </c>
      <c r="M10" s="131">
        <v>0</v>
      </c>
      <c r="N10" s="131">
        <f>'Efekti financiar'!$M10+'Efekti financiar'!$L10</f>
        <v>63280</v>
      </c>
      <c r="O10" s="5"/>
      <c r="P10" s="5"/>
      <c r="Q10" s="5" t="s">
        <v>498</v>
      </c>
      <c r="R10" s="5"/>
      <c r="S10" s="5"/>
      <c r="T10" s="5"/>
      <c r="U10" s="5"/>
      <c r="V10" s="5"/>
      <c r="W10" s="5"/>
      <c r="X10" s="5"/>
      <c r="Y10" s="5"/>
      <c r="Z10" s="5"/>
    </row>
    <row r="11" spans="1:26" ht="15.75" hidden="1" customHeight="1">
      <c r="A11" s="150">
        <v>7</v>
      </c>
      <c r="B11" s="5" t="s">
        <v>427</v>
      </c>
      <c r="C11" s="154" t="s">
        <v>334</v>
      </c>
      <c r="D11" s="141" t="s">
        <v>432</v>
      </c>
      <c r="E11" s="163" t="s">
        <v>499</v>
      </c>
      <c r="F11" s="143"/>
      <c r="G11" s="150">
        <v>1</v>
      </c>
      <c r="H11" s="5"/>
      <c r="I11" s="5"/>
      <c r="J11" s="5"/>
      <c r="K11" s="131">
        <v>63560</v>
      </c>
      <c r="L11" s="131">
        <f>'Efekti financiar'!$K11*'Efekti financiar'!$G11</f>
        <v>63560</v>
      </c>
      <c r="M11" s="131">
        <v>0</v>
      </c>
      <c r="N11" s="131">
        <f>'Efekti financiar'!$M11+'Efekti financiar'!$L11</f>
        <v>63560</v>
      </c>
      <c r="O11" s="5"/>
      <c r="P11" s="5"/>
      <c r="Q11" s="5" t="s">
        <v>500</v>
      </c>
      <c r="R11" s="5"/>
      <c r="S11" s="5"/>
      <c r="T11" s="5"/>
      <c r="U11" s="5"/>
      <c r="V11" s="5"/>
      <c r="W11" s="5"/>
      <c r="X11" s="5"/>
      <c r="Y11" s="5"/>
      <c r="Z11" s="5"/>
    </row>
    <row r="12" spans="1:26" ht="15.75" hidden="1" customHeight="1">
      <c r="A12" s="150">
        <v>8</v>
      </c>
      <c r="B12" s="5" t="s">
        <v>427</v>
      </c>
      <c r="C12" s="154" t="s">
        <v>309</v>
      </c>
      <c r="D12" s="164" t="s">
        <v>433</v>
      </c>
      <c r="E12" s="157">
        <v>2</v>
      </c>
      <c r="F12" s="158"/>
      <c r="G12" s="159">
        <v>2</v>
      </c>
      <c r="H12" s="161"/>
      <c r="I12" s="161"/>
      <c r="J12" s="161"/>
      <c r="K12" s="161"/>
      <c r="L12" s="162">
        <f>'Efekti financiar'!$K12*'Efekti financiar'!$G12</f>
        <v>0</v>
      </c>
      <c r="M12" s="162">
        <v>0</v>
      </c>
      <c r="N12" s="162">
        <f>'Efekti financiar'!$M12+'Efekti financiar'!$L12</f>
        <v>0</v>
      </c>
      <c r="O12" s="5"/>
      <c r="P12" s="5"/>
      <c r="Q12" s="5" t="s">
        <v>501</v>
      </c>
      <c r="R12" s="5"/>
      <c r="S12" s="5"/>
      <c r="T12" s="5"/>
      <c r="U12" s="5"/>
      <c r="V12" s="5"/>
      <c r="W12" s="5"/>
      <c r="X12" s="5"/>
      <c r="Y12" s="5"/>
      <c r="Z12" s="5"/>
    </row>
    <row r="13" spans="1:26" ht="15.75" hidden="1" customHeight="1">
      <c r="A13" s="150">
        <v>9</v>
      </c>
      <c r="B13" s="5" t="s">
        <v>427</v>
      </c>
      <c r="C13" s="154" t="s">
        <v>343</v>
      </c>
      <c r="D13" s="152" t="s">
        <v>431</v>
      </c>
      <c r="E13" s="163">
        <v>1</v>
      </c>
      <c r="F13" s="143"/>
      <c r="G13" s="150">
        <v>1</v>
      </c>
      <c r="H13" s="5"/>
      <c r="I13" s="5"/>
      <c r="J13" s="5"/>
      <c r="K13" s="131">
        <v>63280</v>
      </c>
      <c r="L13" s="131">
        <f>'Efekti financiar'!$K13*'Efekti financiar'!$G13</f>
        <v>63280</v>
      </c>
      <c r="M13" s="131">
        <v>0</v>
      </c>
      <c r="N13" s="131">
        <f>'Efekti financiar'!$M13+'Efekti financiar'!$L13</f>
        <v>63280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hidden="1" customHeight="1">
      <c r="A14" s="150">
        <v>10</v>
      </c>
      <c r="B14" s="5" t="s">
        <v>427</v>
      </c>
      <c r="C14" s="154" t="s">
        <v>329</v>
      </c>
      <c r="D14" s="152" t="s">
        <v>434</v>
      </c>
      <c r="E14" s="153">
        <v>4</v>
      </c>
      <c r="F14" s="143"/>
      <c r="G14" s="150">
        <v>2</v>
      </c>
      <c r="H14" s="5"/>
      <c r="I14" s="5"/>
      <c r="J14" s="5"/>
      <c r="K14" s="131">
        <v>63840</v>
      </c>
      <c r="L14" s="131">
        <f>'Efekti financiar'!$K14*'Efekti financiar'!$G14</f>
        <v>127680</v>
      </c>
      <c r="M14" s="131">
        <f>'Efekti financiar'!$K14/2*'Efekti financiar'!$E14</f>
        <v>127680</v>
      </c>
      <c r="N14" s="131">
        <f>'Efekti financiar'!$M14+'Efekti financiar'!$L14</f>
        <v>255360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hidden="1" customHeight="1">
      <c r="A15" s="150"/>
      <c r="B15" s="5"/>
      <c r="C15" s="154"/>
      <c r="D15" s="152"/>
      <c r="E15" s="163"/>
      <c r="F15" s="143"/>
      <c r="G15" s="150"/>
      <c r="H15" s="5"/>
      <c r="I15" s="5"/>
      <c r="J15" s="5"/>
      <c r="K15" s="5"/>
      <c r="L15" s="131"/>
      <c r="M15" s="5"/>
      <c r="N15" s="131">
        <f>SUBTOTAL(109,'Efekti financiar'!$N$5:$N$14)</f>
        <v>423810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hidden="1" customHeight="1">
      <c r="A16" s="5"/>
      <c r="B16" s="5"/>
      <c r="C16" s="5"/>
      <c r="D16" s="141"/>
      <c r="E16" s="163"/>
      <c r="F16" s="143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hidden="1" customHeight="1">
      <c r="A17" s="377"/>
      <c r="B17" s="378"/>
      <c r="C17" s="378"/>
      <c r="D17" s="378"/>
      <c r="E17" s="378"/>
      <c r="F17" s="378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5"/>
      <c r="B18" s="5"/>
      <c r="C18" s="5"/>
      <c r="D18" s="141"/>
      <c r="E18" s="142"/>
      <c r="F18" s="14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5"/>
      <c r="B19" s="5"/>
      <c r="C19" s="5"/>
      <c r="D19" s="141"/>
      <c r="E19" s="142"/>
      <c r="F19" s="143"/>
      <c r="G19" s="5"/>
      <c r="H19" s="5"/>
      <c r="I19" s="5"/>
      <c r="J19" s="5"/>
      <c r="K19" s="5"/>
      <c r="L19" s="5"/>
      <c r="M19" s="5"/>
      <c r="N19" s="5"/>
      <c r="O19" s="5"/>
      <c r="P19" s="5"/>
      <c r="Q19" s="131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5"/>
      <c r="B20" s="5"/>
      <c r="C20" s="5"/>
      <c r="D20" s="141"/>
      <c r="E20" s="142"/>
      <c r="F20" s="143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5"/>
      <c r="B21" s="5"/>
      <c r="C21" s="5"/>
      <c r="D21" s="141"/>
      <c r="E21" s="142"/>
      <c r="F21" s="14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143"/>
      <c r="B22" s="5"/>
      <c r="C22" s="5"/>
      <c r="D22" s="141"/>
      <c r="E22" s="142"/>
      <c r="F22" s="143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"/>
      <c r="B23" s="5"/>
      <c r="C23" s="5"/>
      <c r="D23" s="141"/>
      <c r="E23" s="142"/>
      <c r="F23" s="143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"/>
      <c r="B24" s="5"/>
      <c r="C24" s="5"/>
      <c r="D24" s="141"/>
      <c r="E24" s="142"/>
      <c r="F24" s="143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/>
      <c r="B25" s="5"/>
      <c r="C25" s="5"/>
      <c r="D25" s="141"/>
      <c r="E25" s="142"/>
      <c r="F25" s="143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5"/>
      <c r="C26" s="5"/>
      <c r="D26" s="141"/>
      <c r="E26" s="142"/>
      <c r="F26" s="143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5"/>
      <c r="C27" s="5"/>
      <c r="D27" s="141"/>
      <c r="E27" s="142"/>
      <c r="F27" s="143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5"/>
      <c r="C28" s="5"/>
      <c r="D28" s="141"/>
      <c r="E28" s="142"/>
      <c r="F28" s="143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/>
      <c r="B29" s="5"/>
      <c r="C29" s="5"/>
      <c r="D29" s="141"/>
      <c r="E29" s="142"/>
      <c r="F29" s="143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5"/>
      <c r="B30" s="5"/>
      <c r="C30" s="5"/>
      <c r="D30" s="141"/>
      <c r="E30" s="142"/>
      <c r="F30" s="143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5"/>
      <c r="B31" s="5"/>
      <c r="C31" s="5"/>
      <c r="D31" s="141"/>
      <c r="E31" s="142"/>
      <c r="F31" s="14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5"/>
      <c r="C32" s="5"/>
      <c r="D32" s="141"/>
      <c r="E32" s="142"/>
      <c r="F32" s="143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5"/>
      <c r="C33" s="5"/>
      <c r="D33" s="141"/>
      <c r="E33" s="142"/>
      <c r="F33" s="143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5"/>
      <c r="C34" s="5"/>
      <c r="D34" s="141"/>
      <c r="E34" s="142"/>
      <c r="F34" s="143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5"/>
      <c r="C35" s="5"/>
      <c r="D35" s="141"/>
      <c r="E35" s="142"/>
      <c r="F35" s="143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5"/>
      <c r="C36" s="5"/>
      <c r="D36" s="141"/>
      <c r="E36" s="142"/>
      <c r="F36" s="143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5"/>
      <c r="C37" s="5"/>
      <c r="D37" s="141"/>
      <c r="E37" s="142"/>
      <c r="F37" s="143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5"/>
      <c r="D38" s="141"/>
      <c r="E38" s="142"/>
      <c r="F38" s="143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5"/>
      <c r="D39" s="141"/>
      <c r="E39" s="142"/>
      <c r="F39" s="143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141"/>
      <c r="E40" s="142"/>
      <c r="F40" s="143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141"/>
      <c r="E41" s="142"/>
      <c r="F41" s="143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141"/>
      <c r="E42" s="142"/>
      <c r="F42" s="143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141"/>
      <c r="E43" s="142"/>
      <c r="F43" s="143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141"/>
      <c r="E44" s="142"/>
      <c r="F44" s="143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141"/>
      <c r="E45" s="142"/>
      <c r="F45" s="143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141"/>
      <c r="E46" s="142"/>
      <c r="F46" s="143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141"/>
      <c r="E47" s="142"/>
      <c r="F47" s="143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141"/>
      <c r="E48" s="142"/>
      <c r="F48" s="143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141"/>
      <c r="E49" s="142"/>
      <c r="F49" s="143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141"/>
      <c r="E50" s="142"/>
      <c r="F50" s="143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141"/>
      <c r="E51" s="142"/>
      <c r="F51" s="143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141"/>
      <c r="E52" s="142"/>
      <c r="F52" s="143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141"/>
      <c r="E53" s="142"/>
      <c r="F53" s="143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141"/>
      <c r="E54" s="142"/>
      <c r="F54" s="143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5"/>
      <c r="D55" s="141"/>
      <c r="E55" s="142"/>
      <c r="F55" s="143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141"/>
      <c r="E56" s="142"/>
      <c r="F56" s="143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141"/>
      <c r="E57" s="142"/>
      <c r="F57" s="143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141"/>
      <c r="E58" s="142"/>
      <c r="F58" s="143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141"/>
      <c r="E59" s="142"/>
      <c r="F59" s="143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141"/>
      <c r="E60" s="142"/>
      <c r="F60" s="143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141"/>
      <c r="E61" s="142"/>
      <c r="F61" s="143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141"/>
      <c r="E62" s="142"/>
      <c r="F62" s="143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141"/>
      <c r="E63" s="142"/>
      <c r="F63" s="143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141"/>
      <c r="E64" s="142"/>
      <c r="F64" s="143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141"/>
      <c r="E65" s="142"/>
      <c r="F65" s="143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141"/>
      <c r="E66" s="142"/>
      <c r="F66" s="143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141"/>
      <c r="E67" s="142"/>
      <c r="F67" s="143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141"/>
      <c r="E68" s="142"/>
      <c r="F68" s="143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141"/>
      <c r="E69" s="142"/>
      <c r="F69" s="143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141"/>
      <c r="E70" s="142"/>
      <c r="F70" s="143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141"/>
      <c r="E71" s="142"/>
      <c r="F71" s="143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141"/>
      <c r="E72" s="142"/>
      <c r="F72" s="143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141"/>
      <c r="E73" s="142"/>
      <c r="F73" s="143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141"/>
      <c r="E74" s="142"/>
      <c r="F74" s="143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141"/>
      <c r="E75" s="142"/>
      <c r="F75" s="143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141"/>
      <c r="E76" s="142"/>
      <c r="F76" s="143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141"/>
      <c r="E77" s="142"/>
      <c r="F77" s="143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141"/>
      <c r="E78" s="142"/>
      <c r="F78" s="143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141"/>
      <c r="E79" s="142"/>
      <c r="F79" s="143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141"/>
      <c r="E80" s="142"/>
      <c r="F80" s="143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141"/>
      <c r="E81" s="142"/>
      <c r="F81" s="143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141"/>
      <c r="E82" s="142"/>
      <c r="F82" s="143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141"/>
      <c r="E83" s="142"/>
      <c r="F83" s="143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141"/>
      <c r="E84" s="142"/>
      <c r="F84" s="143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141"/>
      <c r="E85" s="142"/>
      <c r="F85" s="143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141"/>
      <c r="E86" s="142"/>
      <c r="F86" s="143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141"/>
      <c r="E87" s="142"/>
      <c r="F87" s="143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141"/>
      <c r="E88" s="142"/>
      <c r="F88" s="143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141"/>
      <c r="E89" s="142"/>
      <c r="F89" s="143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141"/>
      <c r="E90" s="142"/>
      <c r="F90" s="14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141"/>
      <c r="E91" s="142"/>
      <c r="F91" s="14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141"/>
      <c r="E92" s="142"/>
      <c r="F92" s="14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141"/>
      <c r="E93" s="142"/>
      <c r="F93" s="143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141"/>
      <c r="E94" s="142"/>
      <c r="F94" s="143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141"/>
      <c r="E95" s="142"/>
      <c r="F95" s="143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141"/>
      <c r="E96" s="142"/>
      <c r="F96" s="143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141"/>
      <c r="E97" s="142"/>
      <c r="F97" s="143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141"/>
      <c r="E98" s="142"/>
      <c r="F98" s="143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141"/>
      <c r="E99" s="142"/>
      <c r="F99" s="143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141"/>
      <c r="E100" s="142"/>
      <c r="F100" s="143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141"/>
      <c r="E101" s="142"/>
      <c r="F101" s="143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141"/>
      <c r="E102" s="142"/>
      <c r="F102" s="143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141"/>
      <c r="E103" s="142"/>
      <c r="F103" s="143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141"/>
      <c r="E104" s="142"/>
      <c r="F104" s="143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141"/>
      <c r="E105" s="142"/>
      <c r="F105" s="143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141"/>
      <c r="E106" s="142"/>
      <c r="F106" s="143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141"/>
      <c r="E107" s="142"/>
      <c r="F107" s="143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141"/>
      <c r="E108" s="142"/>
      <c r="F108" s="143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141"/>
      <c r="E109" s="142"/>
      <c r="F109" s="143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141"/>
      <c r="E110" s="142"/>
      <c r="F110" s="143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141"/>
      <c r="E111" s="142"/>
      <c r="F111" s="143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141"/>
      <c r="E112" s="142"/>
      <c r="F112" s="143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141"/>
      <c r="E113" s="142"/>
      <c r="F113" s="143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141"/>
      <c r="E114" s="142"/>
      <c r="F114" s="143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141"/>
      <c r="E115" s="142"/>
      <c r="F115" s="143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141"/>
      <c r="E116" s="142"/>
      <c r="F116" s="143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141"/>
      <c r="E117" s="142"/>
      <c r="F117" s="143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141"/>
      <c r="E118" s="142"/>
      <c r="F118" s="143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141"/>
      <c r="E119" s="142"/>
      <c r="F119" s="143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141"/>
      <c r="E120" s="142"/>
      <c r="F120" s="143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141"/>
      <c r="E121" s="142"/>
      <c r="F121" s="143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141"/>
      <c r="E122" s="142"/>
      <c r="F122" s="143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141"/>
      <c r="E123" s="142"/>
      <c r="F123" s="143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141"/>
      <c r="E124" s="142"/>
      <c r="F124" s="143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141"/>
      <c r="E125" s="142"/>
      <c r="F125" s="143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141"/>
      <c r="E126" s="142"/>
      <c r="F126" s="143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141"/>
      <c r="E127" s="142"/>
      <c r="F127" s="143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141"/>
      <c r="E128" s="142"/>
      <c r="F128" s="143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141"/>
      <c r="E129" s="142"/>
      <c r="F129" s="143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141"/>
      <c r="E130" s="142"/>
      <c r="F130" s="143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141"/>
      <c r="E131" s="142"/>
      <c r="F131" s="143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141"/>
      <c r="E132" s="142"/>
      <c r="F132" s="143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141"/>
      <c r="E133" s="142"/>
      <c r="F133" s="143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141"/>
      <c r="E134" s="142"/>
      <c r="F134" s="143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141"/>
      <c r="E135" s="142"/>
      <c r="F135" s="143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141"/>
      <c r="E136" s="142"/>
      <c r="F136" s="143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141"/>
      <c r="E137" s="142"/>
      <c r="F137" s="143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141"/>
      <c r="E138" s="142"/>
      <c r="F138" s="143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141"/>
      <c r="E139" s="142"/>
      <c r="F139" s="143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141"/>
      <c r="E140" s="142"/>
      <c r="F140" s="143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141"/>
      <c r="E141" s="142"/>
      <c r="F141" s="143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141"/>
      <c r="E142" s="142"/>
      <c r="F142" s="143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141"/>
      <c r="E143" s="142"/>
      <c r="F143" s="143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141"/>
      <c r="E144" s="142"/>
      <c r="F144" s="143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141"/>
      <c r="E145" s="142"/>
      <c r="F145" s="143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141"/>
      <c r="E146" s="142"/>
      <c r="F146" s="143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141"/>
      <c r="E147" s="142"/>
      <c r="F147" s="143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141"/>
      <c r="E148" s="142"/>
      <c r="F148" s="143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141"/>
      <c r="E149" s="142"/>
      <c r="F149" s="143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141"/>
      <c r="E150" s="142"/>
      <c r="F150" s="143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141"/>
      <c r="E151" s="142"/>
      <c r="F151" s="143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141"/>
      <c r="E152" s="142"/>
      <c r="F152" s="143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141"/>
      <c r="E153" s="142"/>
      <c r="F153" s="143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141"/>
      <c r="E154" s="142"/>
      <c r="F154" s="143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141"/>
      <c r="E155" s="142"/>
      <c r="F155" s="143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141"/>
      <c r="E156" s="142"/>
      <c r="F156" s="143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141"/>
      <c r="E157" s="142"/>
      <c r="F157" s="143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141"/>
      <c r="E158" s="142"/>
      <c r="F158" s="143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141"/>
      <c r="E159" s="142"/>
      <c r="F159" s="143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141"/>
      <c r="E160" s="142"/>
      <c r="F160" s="143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141"/>
      <c r="E161" s="142"/>
      <c r="F161" s="143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141"/>
      <c r="E162" s="142"/>
      <c r="F162" s="143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141"/>
      <c r="E163" s="142"/>
      <c r="F163" s="143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141"/>
      <c r="E164" s="142"/>
      <c r="F164" s="143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141"/>
      <c r="E165" s="142"/>
      <c r="F165" s="143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141"/>
      <c r="E166" s="142"/>
      <c r="F166" s="143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141"/>
      <c r="E167" s="142"/>
      <c r="F167" s="143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141"/>
      <c r="E168" s="142"/>
      <c r="F168" s="143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141"/>
      <c r="E169" s="142"/>
      <c r="F169" s="143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141"/>
      <c r="E170" s="142"/>
      <c r="F170" s="143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141"/>
      <c r="E171" s="142"/>
      <c r="F171" s="143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141"/>
      <c r="E172" s="142"/>
      <c r="F172" s="143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141"/>
      <c r="E173" s="142"/>
      <c r="F173" s="143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141"/>
      <c r="E174" s="142"/>
      <c r="F174" s="143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141"/>
      <c r="E175" s="142"/>
      <c r="F175" s="143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141"/>
      <c r="E176" s="142"/>
      <c r="F176" s="143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141"/>
      <c r="E177" s="142"/>
      <c r="F177" s="143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141"/>
      <c r="E178" s="142"/>
      <c r="F178" s="143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141"/>
      <c r="E179" s="142"/>
      <c r="F179" s="143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141"/>
      <c r="E180" s="142"/>
      <c r="F180" s="143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141"/>
      <c r="E181" s="142"/>
      <c r="F181" s="143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141"/>
      <c r="E182" s="142"/>
      <c r="F182" s="143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141"/>
      <c r="E183" s="142"/>
      <c r="F183" s="143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141"/>
      <c r="E184" s="142"/>
      <c r="F184" s="143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141"/>
      <c r="E185" s="142"/>
      <c r="F185" s="143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141"/>
      <c r="E186" s="142"/>
      <c r="F186" s="143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141"/>
      <c r="E187" s="142"/>
      <c r="F187" s="143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141"/>
      <c r="E188" s="142"/>
      <c r="F188" s="143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141"/>
      <c r="E189" s="142"/>
      <c r="F189" s="143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141"/>
      <c r="E190" s="142"/>
      <c r="F190" s="143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141"/>
      <c r="E191" s="142"/>
      <c r="F191" s="143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141"/>
      <c r="E192" s="142"/>
      <c r="F192" s="143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141"/>
      <c r="E193" s="142"/>
      <c r="F193" s="143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141"/>
      <c r="E194" s="142"/>
      <c r="F194" s="143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141"/>
      <c r="E195" s="142"/>
      <c r="F195" s="143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141"/>
      <c r="E196" s="142"/>
      <c r="F196" s="143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141"/>
      <c r="E197" s="142"/>
      <c r="F197" s="143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141"/>
      <c r="E198" s="142"/>
      <c r="F198" s="143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141"/>
      <c r="E199" s="142"/>
      <c r="F199" s="143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141"/>
      <c r="E200" s="142"/>
      <c r="F200" s="143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141"/>
      <c r="E201" s="142"/>
      <c r="F201" s="143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141"/>
      <c r="E202" s="142"/>
      <c r="F202" s="143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141"/>
      <c r="E203" s="142"/>
      <c r="F203" s="143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141"/>
      <c r="E204" s="142"/>
      <c r="F204" s="143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141"/>
      <c r="E205" s="142"/>
      <c r="F205" s="143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141"/>
      <c r="E206" s="142"/>
      <c r="F206" s="143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141"/>
      <c r="E207" s="142"/>
      <c r="F207" s="143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141"/>
      <c r="E208" s="142"/>
      <c r="F208" s="143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141"/>
      <c r="E209" s="142"/>
      <c r="F209" s="143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141"/>
      <c r="E210" s="142"/>
      <c r="F210" s="143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141"/>
      <c r="E211" s="142"/>
      <c r="F211" s="143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141"/>
      <c r="E212" s="142"/>
      <c r="F212" s="143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141"/>
      <c r="E213" s="142"/>
      <c r="F213" s="143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141"/>
      <c r="E214" s="142"/>
      <c r="F214" s="143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141"/>
      <c r="E215" s="142"/>
      <c r="F215" s="143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141"/>
      <c r="E216" s="142"/>
      <c r="F216" s="143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141"/>
      <c r="E217" s="142"/>
      <c r="F217" s="143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141"/>
      <c r="E218" s="142"/>
      <c r="F218" s="143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141"/>
      <c r="E219" s="142"/>
      <c r="F219" s="143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141"/>
      <c r="E220" s="142"/>
      <c r="F220" s="143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141"/>
      <c r="E221" s="142"/>
      <c r="F221" s="143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141"/>
      <c r="E222" s="142"/>
      <c r="F222" s="143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141"/>
      <c r="E223" s="142"/>
      <c r="F223" s="143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141"/>
      <c r="E224" s="142"/>
      <c r="F224" s="143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141"/>
      <c r="E225" s="142"/>
      <c r="F225" s="143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141"/>
      <c r="E226" s="142"/>
      <c r="F226" s="143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141"/>
      <c r="E227" s="142"/>
      <c r="F227" s="143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141"/>
      <c r="E228" s="142"/>
      <c r="F228" s="143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141"/>
      <c r="E229" s="142"/>
      <c r="F229" s="143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141"/>
      <c r="E230" s="142"/>
      <c r="F230" s="143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141"/>
      <c r="E231" s="142"/>
      <c r="F231" s="143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141"/>
      <c r="E232" s="142"/>
      <c r="F232" s="143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141"/>
      <c r="E233" s="142"/>
      <c r="F233" s="143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141"/>
      <c r="E234" s="142"/>
      <c r="F234" s="143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141"/>
      <c r="E235" s="142"/>
      <c r="F235" s="143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141"/>
      <c r="E236" s="142"/>
      <c r="F236" s="143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141"/>
      <c r="E237" s="142"/>
      <c r="F237" s="143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141"/>
      <c r="E238" s="142"/>
      <c r="F238" s="143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141"/>
      <c r="E239" s="142"/>
      <c r="F239" s="143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141"/>
      <c r="E240" s="142"/>
      <c r="F240" s="143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141"/>
      <c r="E241" s="142"/>
      <c r="F241" s="143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141"/>
      <c r="E242" s="142"/>
      <c r="F242" s="143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141"/>
      <c r="E243" s="142"/>
      <c r="F243" s="143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141"/>
      <c r="E244" s="142"/>
      <c r="F244" s="143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141"/>
      <c r="E245" s="142"/>
      <c r="F245" s="143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141"/>
      <c r="E246" s="142"/>
      <c r="F246" s="143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141"/>
      <c r="E247" s="142"/>
      <c r="F247" s="143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141"/>
      <c r="E248" s="142"/>
      <c r="F248" s="143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141"/>
      <c r="E249" s="142"/>
      <c r="F249" s="143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141"/>
      <c r="E250" s="142"/>
      <c r="F250" s="143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141"/>
      <c r="E251" s="142"/>
      <c r="F251" s="143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141"/>
      <c r="E252" s="142"/>
      <c r="F252" s="143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141"/>
      <c r="E253" s="142"/>
      <c r="F253" s="143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141"/>
      <c r="E254" s="142"/>
      <c r="F254" s="143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141"/>
      <c r="E255" s="142"/>
      <c r="F255" s="143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141"/>
      <c r="E256" s="142"/>
      <c r="F256" s="143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141"/>
      <c r="E257" s="142"/>
      <c r="F257" s="143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141"/>
      <c r="E258" s="142"/>
      <c r="F258" s="143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141"/>
      <c r="E259" s="142"/>
      <c r="F259" s="143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141"/>
      <c r="E260" s="142"/>
      <c r="F260" s="143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141"/>
      <c r="E261" s="142"/>
      <c r="F261" s="143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141"/>
      <c r="E262" s="142"/>
      <c r="F262" s="143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141"/>
      <c r="E263" s="142"/>
      <c r="F263" s="143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141"/>
      <c r="E264" s="142"/>
      <c r="F264" s="143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141"/>
      <c r="E265" s="142"/>
      <c r="F265" s="143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141"/>
      <c r="E266" s="142"/>
      <c r="F266" s="143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141"/>
      <c r="E267" s="142"/>
      <c r="F267" s="143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141"/>
      <c r="E268" s="142"/>
      <c r="F268" s="143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141"/>
      <c r="E269" s="142"/>
      <c r="F269" s="143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141"/>
      <c r="E270" s="142"/>
      <c r="F270" s="143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141"/>
      <c r="E271" s="142"/>
      <c r="F271" s="143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141"/>
      <c r="E272" s="142"/>
      <c r="F272" s="143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141"/>
      <c r="E273" s="142"/>
      <c r="F273" s="143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141"/>
      <c r="E274" s="142"/>
      <c r="F274" s="143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141"/>
      <c r="E275" s="142"/>
      <c r="F275" s="143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141"/>
      <c r="E276" s="142"/>
      <c r="F276" s="143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141"/>
      <c r="E277" s="142"/>
      <c r="F277" s="143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141"/>
      <c r="E278" s="142"/>
      <c r="F278" s="143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141"/>
      <c r="E279" s="142"/>
      <c r="F279" s="143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141"/>
      <c r="E280" s="142"/>
      <c r="F280" s="143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141"/>
      <c r="E281" s="142"/>
      <c r="F281" s="143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141"/>
      <c r="E282" s="142"/>
      <c r="F282" s="143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141"/>
      <c r="E283" s="142"/>
      <c r="F283" s="143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141"/>
      <c r="E284" s="142"/>
      <c r="F284" s="143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141"/>
      <c r="E285" s="142"/>
      <c r="F285" s="143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141"/>
      <c r="E286" s="142"/>
      <c r="F286" s="143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141"/>
      <c r="E287" s="142"/>
      <c r="F287" s="143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141"/>
      <c r="E288" s="142"/>
      <c r="F288" s="143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141"/>
      <c r="E289" s="142"/>
      <c r="F289" s="143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141"/>
      <c r="E290" s="142"/>
      <c r="F290" s="143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141"/>
      <c r="E291" s="142"/>
      <c r="F291" s="143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141"/>
      <c r="E292" s="142"/>
      <c r="F292" s="143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141"/>
      <c r="E293" s="142"/>
      <c r="F293" s="143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141"/>
      <c r="E294" s="142"/>
      <c r="F294" s="143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141"/>
      <c r="E295" s="142"/>
      <c r="F295" s="143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141"/>
      <c r="E296" s="142"/>
      <c r="F296" s="143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141"/>
      <c r="E297" s="142"/>
      <c r="F297" s="143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141"/>
      <c r="E298" s="142"/>
      <c r="F298" s="143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141"/>
      <c r="E299" s="142"/>
      <c r="F299" s="143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141"/>
      <c r="E300" s="142"/>
      <c r="F300" s="143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141"/>
      <c r="E301" s="142"/>
      <c r="F301" s="143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141"/>
      <c r="E302" s="142"/>
      <c r="F302" s="143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141"/>
      <c r="E303" s="142"/>
      <c r="F303" s="143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141"/>
      <c r="E304" s="142"/>
      <c r="F304" s="143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141"/>
      <c r="E305" s="142"/>
      <c r="F305" s="143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141"/>
      <c r="E306" s="142"/>
      <c r="F306" s="143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141"/>
      <c r="E307" s="142"/>
      <c r="F307" s="143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141"/>
      <c r="E308" s="142"/>
      <c r="F308" s="143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141"/>
      <c r="E309" s="142"/>
      <c r="F309" s="143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141"/>
      <c r="E310" s="142"/>
      <c r="F310" s="143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141"/>
      <c r="E311" s="142"/>
      <c r="F311" s="143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141"/>
      <c r="E312" s="142"/>
      <c r="F312" s="143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141"/>
      <c r="E313" s="142"/>
      <c r="F313" s="143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141"/>
      <c r="E314" s="142"/>
      <c r="F314" s="143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141"/>
      <c r="E315" s="142"/>
      <c r="F315" s="143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141"/>
      <c r="E316" s="142"/>
      <c r="F316" s="143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141"/>
      <c r="E317" s="142"/>
      <c r="F317" s="143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141"/>
      <c r="E318" s="142"/>
      <c r="F318" s="143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141"/>
      <c r="E319" s="142"/>
      <c r="F319" s="143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141"/>
      <c r="E320" s="142"/>
      <c r="F320" s="143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141"/>
      <c r="E321" s="142"/>
      <c r="F321" s="143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141"/>
      <c r="E322" s="142"/>
      <c r="F322" s="143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141"/>
      <c r="E323" s="142"/>
      <c r="F323" s="143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141"/>
      <c r="E324" s="142"/>
      <c r="F324" s="143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141"/>
      <c r="E325" s="142"/>
      <c r="F325" s="143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141"/>
      <c r="E326" s="142"/>
      <c r="F326" s="143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141"/>
      <c r="E327" s="142"/>
      <c r="F327" s="143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141"/>
      <c r="E328" s="142"/>
      <c r="F328" s="143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141"/>
      <c r="E329" s="142"/>
      <c r="F329" s="143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141"/>
      <c r="E330" s="142"/>
      <c r="F330" s="143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141"/>
      <c r="E331" s="142"/>
      <c r="F331" s="143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141"/>
      <c r="E332" s="142"/>
      <c r="F332" s="143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141"/>
      <c r="E333" s="142"/>
      <c r="F333" s="143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141"/>
      <c r="E334" s="142"/>
      <c r="F334" s="143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141"/>
      <c r="E335" s="142"/>
      <c r="F335" s="143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141"/>
      <c r="E336" s="142"/>
      <c r="F336" s="143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141"/>
      <c r="E337" s="142"/>
      <c r="F337" s="143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141"/>
      <c r="E338" s="142"/>
      <c r="F338" s="143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141"/>
      <c r="E339" s="142"/>
      <c r="F339" s="143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141"/>
      <c r="E340" s="142"/>
      <c r="F340" s="143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141"/>
      <c r="E341" s="142"/>
      <c r="F341" s="143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141"/>
      <c r="E342" s="142"/>
      <c r="F342" s="143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141"/>
      <c r="E343" s="142"/>
      <c r="F343" s="143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141"/>
      <c r="E344" s="142"/>
      <c r="F344" s="143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141"/>
      <c r="E345" s="142"/>
      <c r="F345" s="143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141"/>
      <c r="E346" s="142"/>
      <c r="F346" s="143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141"/>
      <c r="E347" s="142"/>
      <c r="F347" s="143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141"/>
      <c r="E348" s="142"/>
      <c r="F348" s="143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141"/>
      <c r="E349" s="142"/>
      <c r="F349" s="143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141"/>
      <c r="E350" s="142"/>
      <c r="F350" s="143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141"/>
      <c r="E351" s="142"/>
      <c r="F351" s="143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141"/>
      <c r="E352" s="142"/>
      <c r="F352" s="143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141"/>
      <c r="E353" s="142"/>
      <c r="F353" s="143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141"/>
      <c r="E354" s="142"/>
      <c r="F354" s="143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141"/>
      <c r="E355" s="142"/>
      <c r="F355" s="143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141"/>
      <c r="E356" s="142"/>
      <c r="F356" s="143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141"/>
      <c r="E357" s="142"/>
      <c r="F357" s="143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141"/>
      <c r="E358" s="142"/>
      <c r="F358" s="143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141"/>
      <c r="E359" s="142"/>
      <c r="F359" s="143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141"/>
      <c r="E360" s="142"/>
      <c r="F360" s="143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141"/>
      <c r="E361" s="142"/>
      <c r="F361" s="143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141"/>
      <c r="E362" s="142"/>
      <c r="F362" s="143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141"/>
      <c r="E363" s="142"/>
      <c r="F363" s="143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141"/>
      <c r="E364" s="142"/>
      <c r="F364" s="143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141"/>
      <c r="E365" s="142"/>
      <c r="F365" s="143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141"/>
      <c r="E366" s="142"/>
      <c r="F366" s="143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141"/>
      <c r="E367" s="142"/>
      <c r="F367" s="143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141"/>
      <c r="E368" s="142"/>
      <c r="F368" s="143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141"/>
      <c r="E369" s="142"/>
      <c r="F369" s="143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141"/>
      <c r="E370" s="142"/>
      <c r="F370" s="143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141"/>
      <c r="E371" s="142"/>
      <c r="F371" s="143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141"/>
      <c r="E372" s="142"/>
      <c r="F372" s="143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141"/>
      <c r="E373" s="142"/>
      <c r="F373" s="143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141"/>
      <c r="E374" s="142"/>
      <c r="F374" s="143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141"/>
      <c r="E375" s="142"/>
      <c r="F375" s="143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141"/>
      <c r="E376" s="142"/>
      <c r="F376" s="143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141"/>
      <c r="E377" s="142"/>
      <c r="F377" s="143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141"/>
      <c r="E378" s="142"/>
      <c r="F378" s="143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141"/>
      <c r="E379" s="142"/>
      <c r="F379" s="143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141"/>
      <c r="E380" s="142"/>
      <c r="F380" s="143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141"/>
      <c r="E381" s="142"/>
      <c r="F381" s="143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141"/>
      <c r="E382" s="142"/>
      <c r="F382" s="143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141"/>
      <c r="E383" s="142"/>
      <c r="F383" s="143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141"/>
      <c r="E384" s="142"/>
      <c r="F384" s="143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141"/>
      <c r="E385" s="142"/>
      <c r="F385" s="143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141"/>
      <c r="E386" s="142"/>
      <c r="F386" s="143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141"/>
      <c r="E387" s="142"/>
      <c r="F387" s="143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141"/>
      <c r="E388" s="142"/>
      <c r="F388" s="143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141"/>
      <c r="E389" s="142"/>
      <c r="F389" s="143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141"/>
      <c r="E390" s="142"/>
      <c r="F390" s="143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141"/>
      <c r="E391" s="142"/>
      <c r="F391" s="143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141"/>
      <c r="E392" s="142"/>
      <c r="F392" s="143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141"/>
      <c r="E393" s="142"/>
      <c r="F393" s="143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141"/>
      <c r="E394" s="142"/>
      <c r="F394" s="143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141"/>
      <c r="E395" s="142"/>
      <c r="F395" s="143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141"/>
      <c r="E396" s="142"/>
      <c r="F396" s="143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141"/>
      <c r="E397" s="142"/>
      <c r="F397" s="143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141"/>
      <c r="E398" s="142"/>
      <c r="F398" s="143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141"/>
      <c r="E399" s="142"/>
      <c r="F399" s="143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141"/>
      <c r="E400" s="142"/>
      <c r="F400" s="143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141"/>
      <c r="E401" s="142"/>
      <c r="F401" s="143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141"/>
      <c r="E402" s="142"/>
      <c r="F402" s="143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141"/>
      <c r="E403" s="142"/>
      <c r="F403" s="143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141"/>
      <c r="E404" s="142"/>
      <c r="F404" s="143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141"/>
      <c r="E405" s="142"/>
      <c r="F405" s="143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141"/>
      <c r="E406" s="142"/>
      <c r="F406" s="143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141"/>
      <c r="E407" s="142"/>
      <c r="F407" s="143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141"/>
      <c r="E408" s="142"/>
      <c r="F408" s="143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141"/>
      <c r="E409" s="142"/>
      <c r="F409" s="143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141"/>
      <c r="E410" s="142"/>
      <c r="F410" s="143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141"/>
      <c r="E411" s="142"/>
      <c r="F411" s="143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141"/>
      <c r="E412" s="142"/>
      <c r="F412" s="143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141"/>
      <c r="E413" s="142"/>
      <c r="F413" s="143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141"/>
      <c r="E414" s="142"/>
      <c r="F414" s="143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141"/>
      <c r="E415" s="142"/>
      <c r="F415" s="143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141"/>
      <c r="E416" s="142"/>
      <c r="F416" s="143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141"/>
      <c r="E417" s="142"/>
      <c r="F417" s="143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141"/>
      <c r="E418" s="142"/>
      <c r="F418" s="143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141"/>
      <c r="E419" s="142"/>
      <c r="F419" s="143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141"/>
      <c r="E420" s="142"/>
      <c r="F420" s="143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141"/>
      <c r="E421" s="142"/>
      <c r="F421" s="143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141"/>
      <c r="E422" s="142"/>
      <c r="F422" s="143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141"/>
      <c r="E423" s="142"/>
      <c r="F423" s="143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141"/>
      <c r="E424" s="142"/>
      <c r="F424" s="143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141"/>
      <c r="E425" s="142"/>
      <c r="F425" s="143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141"/>
      <c r="E426" s="142"/>
      <c r="F426" s="143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141"/>
      <c r="E427" s="142"/>
      <c r="F427" s="143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141"/>
      <c r="E428" s="142"/>
      <c r="F428" s="143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141"/>
      <c r="E429" s="142"/>
      <c r="F429" s="143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141"/>
      <c r="E430" s="142"/>
      <c r="F430" s="143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141"/>
      <c r="E431" s="142"/>
      <c r="F431" s="143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141"/>
      <c r="E432" s="142"/>
      <c r="F432" s="143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141"/>
      <c r="E433" s="142"/>
      <c r="F433" s="143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141"/>
      <c r="E434" s="142"/>
      <c r="F434" s="143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141"/>
      <c r="E435" s="142"/>
      <c r="F435" s="143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141"/>
      <c r="E436" s="142"/>
      <c r="F436" s="143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141"/>
      <c r="E437" s="142"/>
      <c r="F437" s="143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141"/>
      <c r="E438" s="142"/>
      <c r="F438" s="143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141"/>
      <c r="E439" s="142"/>
      <c r="F439" s="143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141"/>
      <c r="E440" s="142"/>
      <c r="F440" s="143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141"/>
      <c r="E441" s="142"/>
      <c r="F441" s="143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141"/>
      <c r="E442" s="142"/>
      <c r="F442" s="143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141"/>
      <c r="E443" s="142"/>
      <c r="F443" s="143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141"/>
      <c r="E444" s="142"/>
      <c r="F444" s="143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141"/>
      <c r="E445" s="142"/>
      <c r="F445" s="143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141"/>
      <c r="E446" s="142"/>
      <c r="F446" s="143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141"/>
      <c r="E447" s="142"/>
      <c r="F447" s="143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141"/>
      <c r="E448" s="142"/>
      <c r="F448" s="143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141"/>
      <c r="E449" s="142"/>
      <c r="F449" s="143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141"/>
      <c r="E450" s="142"/>
      <c r="F450" s="143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141"/>
      <c r="E451" s="142"/>
      <c r="F451" s="143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141"/>
      <c r="E452" s="142"/>
      <c r="F452" s="143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141"/>
      <c r="E453" s="142"/>
      <c r="F453" s="143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141"/>
      <c r="E454" s="142"/>
      <c r="F454" s="143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141"/>
      <c r="E455" s="142"/>
      <c r="F455" s="143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141"/>
      <c r="E456" s="142"/>
      <c r="F456" s="143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141"/>
      <c r="E457" s="142"/>
      <c r="F457" s="143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141"/>
      <c r="E458" s="142"/>
      <c r="F458" s="143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141"/>
      <c r="E459" s="142"/>
      <c r="F459" s="143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141"/>
      <c r="E460" s="142"/>
      <c r="F460" s="143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141"/>
      <c r="E461" s="142"/>
      <c r="F461" s="143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141"/>
      <c r="E462" s="142"/>
      <c r="F462" s="143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141"/>
      <c r="E463" s="142"/>
      <c r="F463" s="143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141"/>
      <c r="E464" s="142"/>
      <c r="F464" s="143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141"/>
      <c r="E465" s="142"/>
      <c r="F465" s="143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141"/>
      <c r="E466" s="142"/>
      <c r="F466" s="143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141"/>
      <c r="E467" s="142"/>
      <c r="F467" s="143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141"/>
      <c r="E468" s="142"/>
      <c r="F468" s="143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141"/>
      <c r="E469" s="142"/>
      <c r="F469" s="143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141"/>
      <c r="E470" s="142"/>
      <c r="F470" s="143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141"/>
      <c r="E471" s="142"/>
      <c r="F471" s="143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141"/>
      <c r="E472" s="142"/>
      <c r="F472" s="143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141"/>
      <c r="E473" s="142"/>
      <c r="F473" s="143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141"/>
      <c r="E474" s="142"/>
      <c r="F474" s="143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141"/>
      <c r="E475" s="142"/>
      <c r="F475" s="143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141"/>
      <c r="E476" s="142"/>
      <c r="F476" s="143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141"/>
      <c r="E477" s="142"/>
      <c r="F477" s="143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141"/>
      <c r="E478" s="142"/>
      <c r="F478" s="143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141"/>
      <c r="E479" s="142"/>
      <c r="F479" s="143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141"/>
      <c r="E480" s="142"/>
      <c r="F480" s="143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141"/>
      <c r="E481" s="142"/>
      <c r="F481" s="143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141"/>
      <c r="E482" s="142"/>
      <c r="F482" s="143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141"/>
      <c r="E483" s="142"/>
      <c r="F483" s="143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141"/>
      <c r="E484" s="142"/>
      <c r="F484" s="143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141"/>
      <c r="E485" s="142"/>
      <c r="F485" s="143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141"/>
      <c r="E486" s="142"/>
      <c r="F486" s="143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141"/>
      <c r="E487" s="142"/>
      <c r="F487" s="143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141"/>
      <c r="E488" s="142"/>
      <c r="F488" s="143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141"/>
      <c r="E489" s="142"/>
      <c r="F489" s="143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141"/>
      <c r="E490" s="142"/>
      <c r="F490" s="143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141"/>
      <c r="E491" s="142"/>
      <c r="F491" s="143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141"/>
      <c r="E492" s="142"/>
      <c r="F492" s="143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141"/>
      <c r="E493" s="142"/>
      <c r="F493" s="143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141"/>
      <c r="E494" s="142"/>
      <c r="F494" s="143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141"/>
      <c r="E495" s="142"/>
      <c r="F495" s="143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141"/>
      <c r="E496" s="142"/>
      <c r="F496" s="143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141"/>
      <c r="E497" s="142"/>
      <c r="F497" s="143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141"/>
      <c r="E498" s="142"/>
      <c r="F498" s="143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141"/>
      <c r="E499" s="142"/>
      <c r="F499" s="143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141"/>
      <c r="E500" s="142"/>
      <c r="F500" s="143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141"/>
      <c r="E501" s="142"/>
      <c r="F501" s="143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141"/>
      <c r="E502" s="142"/>
      <c r="F502" s="143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141"/>
      <c r="E503" s="142"/>
      <c r="F503" s="143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141"/>
      <c r="E504" s="142"/>
      <c r="F504" s="143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141"/>
      <c r="E505" s="142"/>
      <c r="F505" s="143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141"/>
      <c r="E506" s="142"/>
      <c r="F506" s="143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141"/>
      <c r="E507" s="142"/>
      <c r="F507" s="143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141"/>
      <c r="E508" s="142"/>
      <c r="F508" s="143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141"/>
      <c r="E509" s="142"/>
      <c r="F509" s="143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141"/>
      <c r="E510" s="142"/>
      <c r="F510" s="143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141"/>
      <c r="E511" s="142"/>
      <c r="F511" s="143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141"/>
      <c r="E512" s="142"/>
      <c r="F512" s="143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141"/>
      <c r="E513" s="142"/>
      <c r="F513" s="143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141"/>
      <c r="E514" s="142"/>
      <c r="F514" s="143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141"/>
      <c r="E515" s="142"/>
      <c r="F515" s="143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141"/>
      <c r="E516" s="142"/>
      <c r="F516" s="143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141"/>
      <c r="E517" s="142"/>
      <c r="F517" s="143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141"/>
      <c r="E518" s="142"/>
      <c r="F518" s="143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141"/>
      <c r="E519" s="142"/>
      <c r="F519" s="143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141"/>
      <c r="E520" s="142"/>
      <c r="F520" s="143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141"/>
      <c r="E521" s="142"/>
      <c r="F521" s="143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141"/>
      <c r="E522" s="142"/>
      <c r="F522" s="143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141"/>
      <c r="E523" s="142"/>
      <c r="F523" s="143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141"/>
      <c r="E524" s="142"/>
      <c r="F524" s="143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141"/>
      <c r="E525" s="142"/>
      <c r="F525" s="143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141"/>
      <c r="E526" s="142"/>
      <c r="F526" s="143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141"/>
      <c r="E527" s="142"/>
      <c r="F527" s="143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141"/>
      <c r="E528" s="142"/>
      <c r="F528" s="143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141"/>
      <c r="E529" s="142"/>
      <c r="F529" s="143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141"/>
      <c r="E530" s="142"/>
      <c r="F530" s="143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141"/>
      <c r="E531" s="142"/>
      <c r="F531" s="143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141"/>
      <c r="E532" s="142"/>
      <c r="F532" s="143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141"/>
      <c r="E533" s="142"/>
      <c r="F533" s="143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141"/>
      <c r="E534" s="142"/>
      <c r="F534" s="143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141"/>
      <c r="E535" s="142"/>
      <c r="F535" s="143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141"/>
      <c r="E536" s="142"/>
      <c r="F536" s="143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141"/>
      <c r="E537" s="142"/>
      <c r="F537" s="143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141"/>
      <c r="E538" s="142"/>
      <c r="F538" s="143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141"/>
      <c r="E539" s="142"/>
      <c r="F539" s="143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141"/>
      <c r="E540" s="142"/>
      <c r="F540" s="143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141"/>
      <c r="E541" s="142"/>
      <c r="F541" s="143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141"/>
      <c r="E542" s="142"/>
      <c r="F542" s="143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141"/>
      <c r="E543" s="142"/>
      <c r="F543" s="143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141"/>
      <c r="E544" s="142"/>
      <c r="F544" s="143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141"/>
      <c r="E545" s="142"/>
      <c r="F545" s="143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141"/>
      <c r="E546" s="142"/>
      <c r="F546" s="143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141"/>
      <c r="E547" s="142"/>
      <c r="F547" s="143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141"/>
      <c r="E548" s="142"/>
      <c r="F548" s="143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141"/>
      <c r="E549" s="142"/>
      <c r="F549" s="143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141"/>
      <c r="E550" s="142"/>
      <c r="F550" s="143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141"/>
      <c r="E551" s="142"/>
      <c r="F551" s="143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141"/>
      <c r="E552" s="142"/>
      <c r="F552" s="143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141"/>
      <c r="E553" s="142"/>
      <c r="F553" s="143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141"/>
      <c r="E554" s="142"/>
      <c r="F554" s="143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141"/>
      <c r="E555" s="142"/>
      <c r="F555" s="143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141"/>
      <c r="E556" s="142"/>
      <c r="F556" s="143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141"/>
      <c r="E557" s="142"/>
      <c r="F557" s="143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141"/>
      <c r="E558" s="142"/>
      <c r="F558" s="143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141"/>
      <c r="E559" s="142"/>
      <c r="F559" s="143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141"/>
      <c r="E560" s="142"/>
      <c r="F560" s="143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141"/>
      <c r="E561" s="142"/>
      <c r="F561" s="143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141"/>
      <c r="E562" s="142"/>
      <c r="F562" s="143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141"/>
      <c r="E563" s="142"/>
      <c r="F563" s="143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141"/>
      <c r="E564" s="142"/>
      <c r="F564" s="143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141"/>
      <c r="E565" s="142"/>
      <c r="F565" s="143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141"/>
      <c r="E566" s="142"/>
      <c r="F566" s="143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141"/>
      <c r="E567" s="142"/>
      <c r="F567" s="143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141"/>
      <c r="E568" s="142"/>
      <c r="F568" s="143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141"/>
      <c r="E569" s="142"/>
      <c r="F569" s="143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141"/>
      <c r="E570" s="142"/>
      <c r="F570" s="143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141"/>
      <c r="E571" s="142"/>
      <c r="F571" s="143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141"/>
      <c r="E572" s="142"/>
      <c r="F572" s="143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141"/>
      <c r="E573" s="142"/>
      <c r="F573" s="143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141"/>
      <c r="E574" s="142"/>
      <c r="F574" s="143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141"/>
      <c r="E575" s="142"/>
      <c r="F575" s="143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141"/>
      <c r="E576" s="142"/>
      <c r="F576" s="143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141"/>
      <c r="E577" s="142"/>
      <c r="F577" s="143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141"/>
      <c r="E578" s="142"/>
      <c r="F578" s="143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141"/>
      <c r="E579" s="142"/>
      <c r="F579" s="143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141"/>
      <c r="E580" s="142"/>
      <c r="F580" s="143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141"/>
      <c r="E581" s="142"/>
      <c r="F581" s="143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141"/>
      <c r="E582" s="142"/>
      <c r="F582" s="143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141"/>
      <c r="E583" s="142"/>
      <c r="F583" s="143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141"/>
      <c r="E584" s="142"/>
      <c r="F584" s="143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141"/>
      <c r="E585" s="142"/>
      <c r="F585" s="143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141"/>
      <c r="E586" s="142"/>
      <c r="F586" s="143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141"/>
      <c r="E587" s="142"/>
      <c r="F587" s="143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141"/>
      <c r="E588" s="142"/>
      <c r="F588" s="143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141"/>
      <c r="E589" s="142"/>
      <c r="F589" s="143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141"/>
      <c r="E590" s="142"/>
      <c r="F590" s="143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141"/>
      <c r="E591" s="142"/>
      <c r="F591" s="143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141"/>
      <c r="E592" s="142"/>
      <c r="F592" s="143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141"/>
      <c r="E593" s="142"/>
      <c r="F593" s="143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141"/>
      <c r="E594" s="142"/>
      <c r="F594" s="143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141"/>
      <c r="E595" s="142"/>
      <c r="F595" s="143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141"/>
      <c r="E596" s="142"/>
      <c r="F596" s="143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141"/>
      <c r="E597" s="142"/>
      <c r="F597" s="143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141"/>
      <c r="E598" s="142"/>
      <c r="F598" s="143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141"/>
      <c r="E599" s="142"/>
      <c r="F599" s="143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141"/>
      <c r="E600" s="142"/>
      <c r="F600" s="143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141"/>
      <c r="E601" s="142"/>
      <c r="F601" s="143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141"/>
      <c r="E602" s="142"/>
      <c r="F602" s="143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141"/>
      <c r="E603" s="142"/>
      <c r="F603" s="143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141"/>
      <c r="E604" s="142"/>
      <c r="F604" s="143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141"/>
      <c r="E605" s="142"/>
      <c r="F605" s="143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141"/>
      <c r="E606" s="142"/>
      <c r="F606" s="143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141"/>
      <c r="E607" s="142"/>
      <c r="F607" s="143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141"/>
      <c r="E608" s="142"/>
      <c r="F608" s="143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141"/>
      <c r="E609" s="142"/>
      <c r="F609" s="143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141"/>
      <c r="E610" s="142"/>
      <c r="F610" s="143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141"/>
      <c r="E611" s="142"/>
      <c r="F611" s="143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141"/>
      <c r="E612" s="142"/>
      <c r="F612" s="143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141"/>
      <c r="E613" s="142"/>
      <c r="F613" s="143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141"/>
      <c r="E614" s="142"/>
      <c r="F614" s="143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141"/>
      <c r="E615" s="142"/>
      <c r="F615" s="143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141"/>
      <c r="E616" s="142"/>
      <c r="F616" s="143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141"/>
      <c r="E617" s="142"/>
      <c r="F617" s="143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141"/>
      <c r="E618" s="142"/>
      <c r="F618" s="143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141"/>
      <c r="E619" s="142"/>
      <c r="F619" s="143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141"/>
      <c r="E620" s="142"/>
      <c r="F620" s="143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141"/>
      <c r="E621" s="142"/>
      <c r="F621" s="143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141"/>
      <c r="E622" s="142"/>
      <c r="F622" s="143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141"/>
      <c r="E623" s="142"/>
      <c r="F623" s="143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141"/>
      <c r="E624" s="142"/>
      <c r="F624" s="143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141"/>
      <c r="E625" s="142"/>
      <c r="F625" s="143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141"/>
      <c r="E626" s="142"/>
      <c r="F626" s="143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141"/>
      <c r="E627" s="142"/>
      <c r="F627" s="143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141"/>
      <c r="E628" s="142"/>
      <c r="F628" s="143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141"/>
      <c r="E629" s="142"/>
      <c r="F629" s="143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141"/>
      <c r="E630" s="142"/>
      <c r="F630" s="143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141"/>
      <c r="E631" s="142"/>
      <c r="F631" s="143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141"/>
      <c r="E632" s="142"/>
      <c r="F632" s="143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141"/>
      <c r="E633" s="142"/>
      <c r="F633" s="143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141"/>
      <c r="E634" s="142"/>
      <c r="F634" s="143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141"/>
      <c r="E635" s="142"/>
      <c r="F635" s="143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141"/>
      <c r="E636" s="142"/>
      <c r="F636" s="143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141"/>
      <c r="E637" s="142"/>
      <c r="F637" s="143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141"/>
      <c r="E638" s="142"/>
      <c r="F638" s="143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141"/>
      <c r="E639" s="142"/>
      <c r="F639" s="143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141"/>
      <c r="E640" s="142"/>
      <c r="F640" s="143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141"/>
      <c r="E641" s="142"/>
      <c r="F641" s="143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141"/>
      <c r="E642" s="142"/>
      <c r="F642" s="143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141"/>
      <c r="E643" s="142"/>
      <c r="F643" s="143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141"/>
      <c r="E644" s="142"/>
      <c r="F644" s="143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141"/>
      <c r="E645" s="142"/>
      <c r="F645" s="143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141"/>
      <c r="E646" s="142"/>
      <c r="F646" s="143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141"/>
      <c r="E647" s="142"/>
      <c r="F647" s="143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141"/>
      <c r="E648" s="142"/>
      <c r="F648" s="143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141"/>
      <c r="E649" s="142"/>
      <c r="F649" s="143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141"/>
      <c r="E650" s="142"/>
      <c r="F650" s="143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141"/>
      <c r="E651" s="142"/>
      <c r="F651" s="143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141"/>
      <c r="E652" s="142"/>
      <c r="F652" s="143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141"/>
      <c r="E653" s="142"/>
      <c r="F653" s="143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141"/>
      <c r="E654" s="142"/>
      <c r="F654" s="143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141"/>
      <c r="E655" s="142"/>
      <c r="F655" s="143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141"/>
      <c r="E656" s="142"/>
      <c r="F656" s="143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141"/>
      <c r="E657" s="142"/>
      <c r="F657" s="143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141"/>
      <c r="E658" s="142"/>
      <c r="F658" s="143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141"/>
      <c r="E659" s="142"/>
      <c r="F659" s="143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141"/>
      <c r="E660" s="142"/>
      <c r="F660" s="143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141"/>
      <c r="E661" s="142"/>
      <c r="F661" s="143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141"/>
      <c r="E662" s="142"/>
      <c r="F662" s="143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141"/>
      <c r="E663" s="142"/>
      <c r="F663" s="143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141"/>
      <c r="E664" s="142"/>
      <c r="F664" s="143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141"/>
      <c r="E665" s="142"/>
      <c r="F665" s="143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141"/>
      <c r="E666" s="142"/>
      <c r="F666" s="143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141"/>
      <c r="E667" s="142"/>
      <c r="F667" s="143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141"/>
      <c r="E668" s="142"/>
      <c r="F668" s="143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141"/>
      <c r="E669" s="142"/>
      <c r="F669" s="143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141"/>
      <c r="E670" s="142"/>
      <c r="F670" s="143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141"/>
      <c r="E671" s="142"/>
      <c r="F671" s="143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141"/>
      <c r="E672" s="142"/>
      <c r="F672" s="143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141"/>
      <c r="E673" s="142"/>
      <c r="F673" s="143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141"/>
      <c r="E674" s="142"/>
      <c r="F674" s="143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141"/>
      <c r="E675" s="142"/>
      <c r="F675" s="143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141"/>
      <c r="E676" s="142"/>
      <c r="F676" s="143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141"/>
      <c r="E677" s="142"/>
      <c r="F677" s="143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141"/>
      <c r="E678" s="142"/>
      <c r="F678" s="143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141"/>
      <c r="E679" s="142"/>
      <c r="F679" s="143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141"/>
      <c r="E680" s="142"/>
      <c r="F680" s="143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141"/>
      <c r="E681" s="142"/>
      <c r="F681" s="143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141"/>
      <c r="E682" s="142"/>
      <c r="F682" s="143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141"/>
      <c r="E683" s="142"/>
      <c r="F683" s="143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141"/>
      <c r="E684" s="142"/>
      <c r="F684" s="143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141"/>
      <c r="E685" s="142"/>
      <c r="F685" s="143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141"/>
      <c r="E686" s="142"/>
      <c r="F686" s="143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141"/>
      <c r="E687" s="142"/>
      <c r="F687" s="143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141"/>
      <c r="E688" s="142"/>
      <c r="F688" s="143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141"/>
      <c r="E689" s="142"/>
      <c r="F689" s="143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141"/>
      <c r="E690" s="142"/>
      <c r="F690" s="143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141"/>
      <c r="E691" s="142"/>
      <c r="F691" s="143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141"/>
      <c r="E692" s="142"/>
      <c r="F692" s="143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141"/>
      <c r="E693" s="142"/>
      <c r="F693" s="143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141"/>
      <c r="E694" s="142"/>
      <c r="F694" s="143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141"/>
      <c r="E695" s="142"/>
      <c r="F695" s="143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141"/>
      <c r="E696" s="142"/>
      <c r="F696" s="143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141"/>
      <c r="E697" s="142"/>
      <c r="F697" s="143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141"/>
      <c r="E698" s="142"/>
      <c r="F698" s="143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141"/>
      <c r="E699" s="142"/>
      <c r="F699" s="143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141"/>
      <c r="E700" s="142"/>
      <c r="F700" s="143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141"/>
      <c r="E701" s="142"/>
      <c r="F701" s="143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141"/>
      <c r="E702" s="142"/>
      <c r="F702" s="143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141"/>
      <c r="E703" s="142"/>
      <c r="F703" s="143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141"/>
      <c r="E704" s="142"/>
      <c r="F704" s="143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141"/>
      <c r="E705" s="142"/>
      <c r="F705" s="143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141"/>
      <c r="E706" s="142"/>
      <c r="F706" s="143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141"/>
      <c r="E707" s="142"/>
      <c r="F707" s="143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141"/>
      <c r="E708" s="142"/>
      <c r="F708" s="143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141"/>
      <c r="E709" s="142"/>
      <c r="F709" s="143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141"/>
      <c r="E710" s="142"/>
      <c r="F710" s="143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141"/>
      <c r="E711" s="142"/>
      <c r="F711" s="143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141"/>
      <c r="E712" s="142"/>
      <c r="F712" s="143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141"/>
      <c r="E713" s="142"/>
      <c r="F713" s="143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141"/>
      <c r="E714" s="142"/>
      <c r="F714" s="143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141"/>
      <c r="E715" s="142"/>
      <c r="F715" s="143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141"/>
      <c r="E716" s="142"/>
      <c r="F716" s="143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141"/>
      <c r="E717" s="142"/>
      <c r="F717" s="143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141"/>
      <c r="E718" s="142"/>
      <c r="F718" s="143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141"/>
      <c r="E719" s="142"/>
      <c r="F719" s="143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141"/>
      <c r="E720" s="142"/>
      <c r="F720" s="143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141"/>
      <c r="E721" s="142"/>
      <c r="F721" s="143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141"/>
      <c r="E722" s="142"/>
      <c r="F722" s="143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141"/>
      <c r="E723" s="142"/>
      <c r="F723" s="143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141"/>
      <c r="E724" s="142"/>
      <c r="F724" s="143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141"/>
      <c r="E725" s="142"/>
      <c r="F725" s="143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141"/>
      <c r="E726" s="142"/>
      <c r="F726" s="143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141"/>
      <c r="E727" s="142"/>
      <c r="F727" s="143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141"/>
      <c r="E728" s="142"/>
      <c r="F728" s="143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141"/>
      <c r="E729" s="142"/>
      <c r="F729" s="143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141"/>
      <c r="E730" s="142"/>
      <c r="F730" s="143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141"/>
      <c r="E731" s="142"/>
      <c r="F731" s="143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141"/>
      <c r="E732" s="142"/>
      <c r="F732" s="143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141"/>
      <c r="E733" s="142"/>
      <c r="F733" s="143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141"/>
      <c r="E734" s="142"/>
      <c r="F734" s="143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141"/>
      <c r="E735" s="142"/>
      <c r="F735" s="143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141"/>
      <c r="E736" s="142"/>
      <c r="F736" s="143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141"/>
      <c r="E737" s="142"/>
      <c r="F737" s="143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141"/>
      <c r="E738" s="142"/>
      <c r="F738" s="143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141"/>
      <c r="E739" s="142"/>
      <c r="F739" s="143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141"/>
      <c r="E740" s="142"/>
      <c r="F740" s="143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141"/>
      <c r="E741" s="142"/>
      <c r="F741" s="143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141"/>
      <c r="E742" s="142"/>
      <c r="F742" s="143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141"/>
      <c r="E743" s="142"/>
      <c r="F743" s="143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141"/>
      <c r="E744" s="142"/>
      <c r="F744" s="143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141"/>
      <c r="E745" s="142"/>
      <c r="F745" s="143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141"/>
      <c r="E746" s="142"/>
      <c r="F746" s="143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141"/>
      <c r="E747" s="142"/>
      <c r="F747" s="143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141"/>
      <c r="E748" s="142"/>
      <c r="F748" s="143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141"/>
      <c r="E749" s="142"/>
      <c r="F749" s="143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141"/>
      <c r="E750" s="142"/>
      <c r="F750" s="143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141"/>
      <c r="E751" s="142"/>
      <c r="F751" s="143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141"/>
      <c r="E752" s="142"/>
      <c r="F752" s="143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141"/>
      <c r="E753" s="142"/>
      <c r="F753" s="143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141"/>
      <c r="E754" s="142"/>
      <c r="F754" s="143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141"/>
      <c r="E755" s="142"/>
      <c r="F755" s="143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141"/>
      <c r="E756" s="142"/>
      <c r="F756" s="143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141"/>
      <c r="E757" s="142"/>
      <c r="F757" s="143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141"/>
      <c r="E758" s="142"/>
      <c r="F758" s="143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141"/>
      <c r="E759" s="142"/>
      <c r="F759" s="143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141"/>
      <c r="E760" s="142"/>
      <c r="F760" s="143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141"/>
      <c r="E761" s="142"/>
      <c r="F761" s="143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141"/>
      <c r="E762" s="142"/>
      <c r="F762" s="143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141"/>
      <c r="E763" s="142"/>
      <c r="F763" s="143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141"/>
      <c r="E764" s="142"/>
      <c r="F764" s="143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141"/>
      <c r="E765" s="142"/>
      <c r="F765" s="143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141"/>
      <c r="E766" s="142"/>
      <c r="F766" s="143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141"/>
      <c r="E767" s="142"/>
      <c r="F767" s="143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141"/>
      <c r="E768" s="142"/>
      <c r="F768" s="143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141"/>
      <c r="E769" s="142"/>
      <c r="F769" s="143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141"/>
      <c r="E770" s="142"/>
      <c r="F770" s="143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141"/>
      <c r="E771" s="142"/>
      <c r="F771" s="143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141"/>
      <c r="E772" s="142"/>
      <c r="F772" s="143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141"/>
      <c r="E773" s="142"/>
      <c r="F773" s="143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141"/>
      <c r="E774" s="142"/>
      <c r="F774" s="143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141"/>
      <c r="E775" s="142"/>
      <c r="F775" s="143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141"/>
      <c r="E776" s="142"/>
      <c r="F776" s="143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141"/>
      <c r="E777" s="142"/>
      <c r="F777" s="143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141"/>
      <c r="E778" s="142"/>
      <c r="F778" s="143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141"/>
      <c r="E779" s="142"/>
      <c r="F779" s="143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141"/>
      <c r="E780" s="142"/>
      <c r="F780" s="143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141"/>
      <c r="E781" s="142"/>
      <c r="F781" s="143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141"/>
      <c r="E782" s="142"/>
      <c r="F782" s="143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141"/>
      <c r="E783" s="142"/>
      <c r="F783" s="143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141"/>
      <c r="E784" s="142"/>
      <c r="F784" s="143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141"/>
      <c r="E785" s="142"/>
      <c r="F785" s="143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141"/>
      <c r="E786" s="142"/>
      <c r="F786" s="143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141"/>
      <c r="E787" s="142"/>
      <c r="F787" s="143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141"/>
      <c r="E788" s="142"/>
      <c r="F788" s="143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141"/>
      <c r="E789" s="142"/>
      <c r="F789" s="143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141"/>
      <c r="E790" s="142"/>
      <c r="F790" s="143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141"/>
      <c r="E791" s="142"/>
      <c r="F791" s="143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141"/>
      <c r="E792" s="142"/>
      <c r="F792" s="143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141"/>
      <c r="E793" s="142"/>
      <c r="F793" s="143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141"/>
      <c r="E794" s="142"/>
      <c r="F794" s="143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141"/>
      <c r="E795" s="142"/>
      <c r="F795" s="143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141"/>
      <c r="E796" s="142"/>
      <c r="F796" s="143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141"/>
      <c r="E797" s="142"/>
      <c r="F797" s="143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141"/>
      <c r="E798" s="142"/>
      <c r="F798" s="143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141"/>
      <c r="E799" s="142"/>
      <c r="F799" s="143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141"/>
      <c r="E800" s="142"/>
      <c r="F800" s="143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141"/>
      <c r="E801" s="142"/>
      <c r="F801" s="143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141"/>
      <c r="E802" s="142"/>
      <c r="F802" s="143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141"/>
      <c r="E803" s="142"/>
      <c r="F803" s="143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141"/>
      <c r="E804" s="142"/>
      <c r="F804" s="143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141"/>
      <c r="E805" s="142"/>
      <c r="F805" s="143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141"/>
      <c r="E806" s="142"/>
      <c r="F806" s="143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141"/>
      <c r="E807" s="142"/>
      <c r="F807" s="143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141"/>
      <c r="E808" s="142"/>
      <c r="F808" s="143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141"/>
      <c r="E809" s="142"/>
      <c r="F809" s="143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141"/>
      <c r="E810" s="142"/>
      <c r="F810" s="143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141"/>
      <c r="E811" s="142"/>
      <c r="F811" s="143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141"/>
      <c r="E812" s="142"/>
      <c r="F812" s="143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141"/>
      <c r="E813" s="142"/>
      <c r="F813" s="143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141"/>
      <c r="E814" s="142"/>
      <c r="F814" s="143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141"/>
      <c r="E815" s="142"/>
      <c r="F815" s="143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141"/>
      <c r="E816" s="142"/>
      <c r="F816" s="143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141"/>
      <c r="E817" s="142"/>
      <c r="F817" s="143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141"/>
      <c r="E818" s="142"/>
      <c r="F818" s="143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141"/>
      <c r="E819" s="142"/>
      <c r="F819" s="143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141"/>
      <c r="E820" s="142"/>
      <c r="F820" s="143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141"/>
      <c r="E821" s="142"/>
      <c r="F821" s="143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141"/>
      <c r="E822" s="142"/>
      <c r="F822" s="143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141"/>
      <c r="E823" s="142"/>
      <c r="F823" s="143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141"/>
      <c r="E824" s="142"/>
      <c r="F824" s="143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141"/>
      <c r="E825" s="142"/>
      <c r="F825" s="143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141"/>
      <c r="E826" s="142"/>
      <c r="F826" s="143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141"/>
      <c r="E827" s="142"/>
      <c r="F827" s="143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141"/>
      <c r="E828" s="142"/>
      <c r="F828" s="143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141"/>
      <c r="E829" s="142"/>
      <c r="F829" s="143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141"/>
      <c r="E830" s="142"/>
      <c r="F830" s="143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141"/>
      <c r="E831" s="142"/>
      <c r="F831" s="143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141"/>
      <c r="E832" s="142"/>
      <c r="F832" s="143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141"/>
      <c r="E833" s="142"/>
      <c r="F833" s="143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141"/>
      <c r="E834" s="142"/>
      <c r="F834" s="143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141"/>
      <c r="E835" s="142"/>
      <c r="F835" s="143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141"/>
      <c r="E836" s="142"/>
      <c r="F836" s="143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141"/>
      <c r="E837" s="142"/>
      <c r="F837" s="143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141"/>
      <c r="E838" s="142"/>
      <c r="F838" s="143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141"/>
      <c r="E839" s="142"/>
      <c r="F839" s="143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141"/>
      <c r="E840" s="142"/>
      <c r="F840" s="143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141"/>
      <c r="E841" s="142"/>
      <c r="F841" s="143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141"/>
      <c r="E842" s="142"/>
      <c r="F842" s="143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141"/>
      <c r="E843" s="142"/>
      <c r="F843" s="143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141"/>
      <c r="E844" s="142"/>
      <c r="F844" s="143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141"/>
      <c r="E845" s="142"/>
      <c r="F845" s="143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141"/>
      <c r="E846" s="142"/>
      <c r="F846" s="143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141"/>
      <c r="E847" s="142"/>
      <c r="F847" s="143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141"/>
      <c r="E848" s="142"/>
      <c r="F848" s="143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141"/>
      <c r="E849" s="142"/>
      <c r="F849" s="143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141"/>
      <c r="E850" s="142"/>
      <c r="F850" s="143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141"/>
      <c r="E851" s="142"/>
      <c r="F851" s="143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141"/>
      <c r="E852" s="142"/>
      <c r="F852" s="143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141"/>
      <c r="E853" s="142"/>
      <c r="F853" s="143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141"/>
      <c r="E854" s="142"/>
      <c r="F854" s="143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141"/>
      <c r="E855" s="142"/>
      <c r="F855" s="143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141"/>
      <c r="E856" s="142"/>
      <c r="F856" s="143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141"/>
      <c r="E857" s="142"/>
      <c r="F857" s="143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141"/>
      <c r="E858" s="142"/>
      <c r="F858" s="143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141"/>
      <c r="E859" s="142"/>
      <c r="F859" s="143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141"/>
      <c r="E860" s="142"/>
      <c r="F860" s="143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141"/>
      <c r="E861" s="142"/>
      <c r="F861" s="143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141"/>
      <c r="E862" s="142"/>
      <c r="F862" s="143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141"/>
      <c r="E863" s="142"/>
      <c r="F863" s="143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141"/>
      <c r="E864" s="142"/>
      <c r="F864" s="143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141"/>
      <c r="E865" s="142"/>
      <c r="F865" s="143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141"/>
      <c r="E866" s="142"/>
      <c r="F866" s="143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141"/>
      <c r="E867" s="142"/>
      <c r="F867" s="143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141"/>
      <c r="E868" s="142"/>
      <c r="F868" s="143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141"/>
      <c r="E869" s="142"/>
      <c r="F869" s="143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141"/>
      <c r="E870" s="142"/>
      <c r="F870" s="143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141"/>
      <c r="E871" s="142"/>
      <c r="F871" s="143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141"/>
      <c r="E872" s="142"/>
      <c r="F872" s="143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141"/>
      <c r="E873" s="142"/>
      <c r="F873" s="143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141"/>
      <c r="E874" s="142"/>
      <c r="F874" s="143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141"/>
      <c r="E875" s="142"/>
      <c r="F875" s="143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141"/>
      <c r="E876" s="142"/>
      <c r="F876" s="143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141"/>
      <c r="E877" s="142"/>
      <c r="F877" s="143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141"/>
      <c r="E878" s="142"/>
      <c r="F878" s="143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141"/>
      <c r="E879" s="142"/>
      <c r="F879" s="143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141"/>
      <c r="E880" s="142"/>
      <c r="F880" s="143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141"/>
      <c r="E881" s="142"/>
      <c r="F881" s="143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141"/>
      <c r="E882" s="142"/>
      <c r="F882" s="143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141"/>
      <c r="E883" s="142"/>
      <c r="F883" s="143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141"/>
      <c r="E884" s="142"/>
      <c r="F884" s="143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141"/>
      <c r="E885" s="142"/>
      <c r="F885" s="143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141"/>
      <c r="E886" s="142"/>
      <c r="F886" s="143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141"/>
      <c r="E887" s="142"/>
      <c r="F887" s="143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141"/>
      <c r="E888" s="142"/>
      <c r="F888" s="143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141"/>
      <c r="E889" s="142"/>
      <c r="F889" s="143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141"/>
      <c r="E890" s="142"/>
      <c r="F890" s="143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141"/>
      <c r="E891" s="142"/>
      <c r="F891" s="143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141"/>
      <c r="E892" s="142"/>
      <c r="F892" s="143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141"/>
      <c r="E893" s="142"/>
      <c r="F893" s="143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141"/>
      <c r="E894" s="142"/>
      <c r="F894" s="143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141"/>
      <c r="E895" s="142"/>
      <c r="F895" s="143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141"/>
      <c r="E896" s="142"/>
      <c r="F896" s="143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141"/>
      <c r="E897" s="142"/>
      <c r="F897" s="143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141"/>
      <c r="E898" s="142"/>
      <c r="F898" s="143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141"/>
      <c r="E899" s="142"/>
      <c r="F899" s="143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141"/>
      <c r="E900" s="142"/>
      <c r="F900" s="143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141"/>
      <c r="E901" s="142"/>
      <c r="F901" s="143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141"/>
      <c r="E902" s="142"/>
      <c r="F902" s="143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141"/>
      <c r="E903" s="142"/>
      <c r="F903" s="143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141"/>
      <c r="E904" s="142"/>
      <c r="F904" s="143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141"/>
      <c r="E905" s="142"/>
      <c r="F905" s="143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141"/>
      <c r="E906" s="142"/>
      <c r="F906" s="143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141"/>
      <c r="E907" s="142"/>
      <c r="F907" s="143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141"/>
      <c r="E908" s="142"/>
      <c r="F908" s="143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141"/>
      <c r="E909" s="142"/>
      <c r="F909" s="143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141"/>
      <c r="E910" s="142"/>
      <c r="F910" s="143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141"/>
      <c r="E911" s="142"/>
      <c r="F911" s="143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141"/>
      <c r="E912" s="142"/>
      <c r="F912" s="143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141"/>
      <c r="E913" s="142"/>
      <c r="F913" s="143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141"/>
      <c r="E914" s="142"/>
      <c r="F914" s="143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141"/>
      <c r="E915" s="142"/>
      <c r="F915" s="143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141"/>
      <c r="E916" s="142"/>
      <c r="F916" s="143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141"/>
      <c r="E917" s="142"/>
      <c r="F917" s="143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141"/>
      <c r="E918" s="142"/>
      <c r="F918" s="143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141"/>
      <c r="E919" s="142"/>
      <c r="F919" s="143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141"/>
      <c r="E920" s="142"/>
      <c r="F920" s="143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141"/>
      <c r="E921" s="142"/>
      <c r="F921" s="143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141"/>
      <c r="E922" s="142"/>
      <c r="F922" s="143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141"/>
      <c r="E923" s="142"/>
      <c r="F923" s="143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141"/>
      <c r="E924" s="142"/>
      <c r="F924" s="143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141"/>
      <c r="E925" s="142"/>
      <c r="F925" s="143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141"/>
      <c r="E926" s="142"/>
      <c r="F926" s="143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141"/>
      <c r="E927" s="142"/>
      <c r="F927" s="143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141"/>
      <c r="E928" s="142"/>
      <c r="F928" s="143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141"/>
      <c r="E929" s="142"/>
      <c r="F929" s="143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141"/>
      <c r="E930" s="142"/>
      <c r="F930" s="143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141"/>
      <c r="E931" s="142"/>
      <c r="F931" s="143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141"/>
      <c r="E932" s="142"/>
      <c r="F932" s="143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141"/>
      <c r="E933" s="142"/>
      <c r="F933" s="143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141"/>
      <c r="E934" s="142"/>
      <c r="F934" s="143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141"/>
      <c r="E935" s="142"/>
      <c r="F935" s="143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141"/>
      <c r="E936" s="142"/>
      <c r="F936" s="143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141"/>
      <c r="E937" s="142"/>
      <c r="F937" s="143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141"/>
      <c r="E938" s="142"/>
      <c r="F938" s="143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141"/>
      <c r="E939" s="142"/>
      <c r="F939" s="143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141"/>
      <c r="E940" s="142"/>
      <c r="F940" s="143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141"/>
      <c r="E941" s="142"/>
      <c r="F941" s="143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141"/>
      <c r="E942" s="142"/>
      <c r="F942" s="143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141"/>
      <c r="E943" s="142"/>
      <c r="F943" s="143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141"/>
      <c r="E944" s="142"/>
      <c r="F944" s="143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141"/>
      <c r="E945" s="142"/>
      <c r="F945" s="143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141"/>
      <c r="E946" s="142"/>
      <c r="F946" s="143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141"/>
      <c r="E947" s="142"/>
      <c r="F947" s="143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141"/>
      <c r="E948" s="142"/>
      <c r="F948" s="143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141"/>
      <c r="E949" s="142"/>
      <c r="F949" s="143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141"/>
      <c r="E950" s="142"/>
      <c r="F950" s="143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141"/>
      <c r="E951" s="142"/>
      <c r="F951" s="143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141"/>
      <c r="E952" s="142"/>
      <c r="F952" s="143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141"/>
      <c r="E953" s="142"/>
      <c r="F953" s="143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141"/>
      <c r="E954" s="142"/>
      <c r="F954" s="143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141"/>
      <c r="E955" s="142"/>
      <c r="F955" s="143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141"/>
      <c r="E956" s="142"/>
      <c r="F956" s="143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141"/>
      <c r="E957" s="142"/>
      <c r="F957" s="143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141"/>
      <c r="E958" s="142"/>
      <c r="F958" s="143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141"/>
      <c r="E959" s="142"/>
      <c r="F959" s="143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141"/>
      <c r="E960" s="142"/>
      <c r="F960" s="143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141"/>
      <c r="E961" s="142"/>
      <c r="F961" s="143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141"/>
      <c r="E962" s="142"/>
      <c r="F962" s="143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141"/>
      <c r="E963" s="142"/>
      <c r="F963" s="143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141"/>
      <c r="E964" s="142"/>
      <c r="F964" s="143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141"/>
      <c r="E965" s="142"/>
      <c r="F965" s="143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141"/>
      <c r="E966" s="142"/>
      <c r="F966" s="143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141"/>
      <c r="E967" s="142"/>
      <c r="F967" s="143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141"/>
      <c r="E968" s="142"/>
      <c r="F968" s="143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141"/>
      <c r="E969" s="142"/>
      <c r="F969" s="143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141"/>
      <c r="E970" s="142"/>
      <c r="F970" s="143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141"/>
      <c r="E971" s="142"/>
      <c r="F971" s="143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141"/>
      <c r="E972" s="142"/>
      <c r="F972" s="143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141"/>
      <c r="E973" s="142"/>
      <c r="F973" s="143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141"/>
      <c r="E974" s="142"/>
      <c r="F974" s="143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141"/>
      <c r="E975" s="142"/>
      <c r="F975" s="143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141"/>
      <c r="E976" s="142"/>
      <c r="F976" s="143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141"/>
      <c r="E977" s="142"/>
      <c r="F977" s="143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141"/>
      <c r="E978" s="142"/>
      <c r="F978" s="143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141"/>
      <c r="E979" s="142"/>
      <c r="F979" s="143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141"/>
      <c r="E980" s="142"/>
      <c r="F980" s="143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141"/>
      <c r="E981" s="142"/>
      <c r="F981" s="143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141"/>
      <c r="E982" s="142"/>
      <c r="F982" s="143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141"/>
      <c r="E983" s="142"/>
      <c r="F983" s="143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141"/>
      <c r="E984" s="142"/>
      <c r="F984" s="143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141"/>
      <c r="E985" s="142"/>
      <c r="F985" s="143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141"/>
      <c r="E986" s="142"/>
      <c r="F986" s="143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141"/>
      <c r="E987" s="142"/>
      <c r="F987" s="143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141"/>
      <c r="E988" s="142"/>
      <c r="F988" s="143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141"/>
      <c r="E989" s="142"/>
      <c r="F989" s="143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141"/>
      <c r="E990" s="142"/>
      <c r="F990" s="143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141"/>
      <c r="E991" s="142"/>
      <c r="F991" s="143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141"/>
      <c r="E992" s="142"/>
      <c r="F992" s="143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141"/>
      <c r="E993" s="142"/>
      <c r="F993" s="143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141"/>
      <c r="E994" s="142"/>
      <c r="F994" s="143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141"/>
      <c r="E995" s="142"/>
      <c r="F995" s="143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141"/>
      <c r="E996" s="142"/>
      <c r="F996" s="143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141"/>
      <c r="E997" s="142"/>
      <c r="F997" s="143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141"/>
      <c r="E998" s="142"/>
      <c r="F998" s="143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141"/>
      <c r="E999" s="142"/>
      <c r="F999" s="143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141"/>
      <c r="E1000" s="142"/>
      <c r="F1000" s="143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7:F17"/>
  </mergeCells>
  <pageMargins left="0.7" right="0.7" top="0.75" bottom="0.75" header="0" footer="0"/>
  <pageSetup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L1000"/>
  <sheetViews>
    <sheetView workbookViewId="0"/>
  </sheetViews>
  <sheetFormatPr defaultColWidth="12.625" defaultRowHeight="15" customHeight="1"/>
  <cols>
    <col min="1" max="2" width="7.625" customWidth="1"/>
    <col min="3" max="3" width="34.75" customWidth="1"/>
    <col min="4" max="6" width="7.625" customWidth="1"/>
    <col min="7" max="8" width="37.5" customWidth="1"/>
    <col min="9" max="11" width="7.625" customWidth="1"/>
    <col min="12" max="12" width="26" customWidth="1"/>
    <col min="13" max="26" width="7.625" customWidth="1"/>
  </cols>
  <sheetData>
    <row r="1" spans="3:12" ht="15.75" customHeight="1">
      <c r="G1" s="5"/>
      <c r="H1" s="5"/>
    </row>
    <row r="2" spans="3:12" ht="15.75" customHeight="1">
      <c r="C2" s="165" t="s">
        <v>7</v>
      </c>
      <c r="G2" s="2" t="s">
        <v>0</v>
      </c>
      <c r="H2" s="2"/>
    </row>
    <row r="3" spans="3:12" ht="15.75" customHeight="1">
      <c r="C3" s="166" t="s">
        <v>9</v>
      </c>
      <c r="G3" s="3"/>
      <c r="H3" s="3"/>
    </row>
    <row r="4" spans="3:12" ht="15.75" customHeight="1">
      <c r="C4" s="166" t="s">
        <v>12</v>
      </c>
      <c r="G4" s="3"/>
      <c r="H4" s="3"/>
    </row>
    <row r="5" spans="3:12" ht="15.75" customHeight="1">
      <c r="C5" s="166" t="s">
        <v>15</v>
      </c>
      <c r="G5" s="167" t="s">
        <v>2</v>
      </c>
      <c r="H5" s="167" t="s">
        <v>462</v>
      </c>
      <c r="L5" s="140" t="s">
        <v>502</v>
      </c>
    </row>
    <row r="6" spans="3:12" ht="15.75" customHeight="1">
      <c r="C6" s="166" t="s">
        <v>18</v>
      </c>
      <c r="G6" s="11" t="s">
        <v>7</v>
      </c>
      <c r="H6" s="11"/>
      <c r="L6" s="135" t="s">
        <v>9</v>
      </c>
    </row>
    <row r="7" spans="3:12" ht="15.75" customHeight="1">
      <c r="C7" s="168" t="s">
        <v>503</v>
      </c>
      <c r="G7" s="12" t="s">
        <v>8</v>
      </c>
      <c r="H7" s="12" t="s">
        <v>9</v>
      </c>
      <c r="L7" s="135" t="s">
        <v>12</v>
      </c>
    </row>
    <row r="8" spans="3:12" ht="15.75" customHeight="1">
      <c r="C8" s="169" t="s">
        <v>463</v>
      </c>
      <c r="G8" s="12" t="s">
        <v>11</v>
      </c>
      <c r="H8" s="12" t="s">
        <v>12</v>
      </c>
      <c r="L8" s="135" t="s">
        <v>15</v>
      </c>
    </row>
    <row r="9" spans="3:12" ht="15.75" customHeight="1">
      <c r="C9" s="170" t="s">
        <v>504</v>
      </c>
      <c r="G9" s="12" t="s">
        <v>11</v>
      </c>
      <c r="H9" s="14" t="s">
        <v>32</v>
      </c>
      <c r="L9" s="135" t="s">
        <v>18</v>
      </c>
    </row>
    <row r="10" spans="3:12" ht="15.75" customHeight="1">
      <c r="C10" s="166" t="s">
        <v>252</v>
      </c>
      <c r="G10" s="12" t="s">
        <v>14</v>
      </c>
      <c r="H10" s="12" t="s">
        <v>15</v>
      </c>
      <c r="L10" s="135" t="s">
        <v>463</v>
      </c>
    </row>
    <row r="11" spans="3:12" ht="15.75" customHeight="1">
      <c r="C11" s="166" t="s">
        <v>259</v>
      </c>
      <c r="G11" s="12" t="s">
        <v>17</v>
      </c>
      <c r="H11" s="12" t="s">
        <v>18</v>
      </c>
      <c r="L11" s="135" t="s">
        <v>222</v>
      </c>
    </row>
    <row r="12" spans="3:12" ht="15.75" customHeight="1">
      <c r="C12" s="166" t="s">
        <v>254</v>
      </c>
      <c r="G12" s="15" t="s">
        <v>20</v>
      </c>
      <c r="H12" s="15"/>
      <c r="L12" s="135" t="s">
        <v>259</v>
      </c>
    </row>
    <row r="13" spans="3:12" ht="15.75" customHeight="1">
      <c r="C13" s="166" t="s">
        <v>256</v>
      </c>
      <c r="G13" s="12" t="s">
        <v>21</v>
      </c>
      <c r="H13" s="12" t="s">
        <v>22</v>
      </c>
      <c r="L13" s="135" t="s">
        <v>256</v>
      </c>
    </row>
    <row r="14" spans="3:12" ht="15.75" customHeight="1">
      <c r="C14" s="170" t="s">
        <v>505</v>
      </c>
      <c r="G14" s="16" t="s">
        <v>25</v>
      </c>
      <c r="H14" s="16"/>
      <c r="L14" s="135" t="s">
        <v>254</v>
      </c>
    </row>
    <row r="15" spans="3:12" ht="15.75" customHeight="1">
      <c r="C15" s="166" t="s">
        <v>272</v>
      </c>
      <c r="G15" s="12" t="s">
        <v>26</v>
      </c>
      <c r="H15" s="12" t="s">
        <v>27</v>
      </c>
      <c r="L15" s="135" t="s">
        <v>272</v>
      </c>
    </row>
    <row r="16" spans="3:12" ht="15.75" customHeight="1">
      <c r="C16" s="171" t="s">
        <v>421</v>
      </c>
      <c r="G16" s="12" t="s">
        <v>21</v>
      </c>
      <c r="H16" s="12" t="s">
        <v>29</v>
      </c>
      <c r="L16" s="172" t="s">
        <v>421</v>
      </c>
    </row>
    <row r="17" spans="3:12" ht="15.75" customHeight="1">
      <c r="C17" s="171" t="s">
        <v>424</v>
      </c>
      <c r="G17" s="12" t="s">
        <v>21</v>
      </c>
      <c r="H17" s="12" t="s">
        <v>31</v>
      </c>
      <c r="L17" s="172" t="s">
        <v>424</v>
      </c>
    </row>
    <row r="18" spans="3:12" ht="15.75" customHeight="1">
      <c r="C18" s="166" t="s">
        <v>274</v>
      </c>
      <c r="G18" s="12" t="s">
        <v>21</v>
      </c>
      <c r="H18" s="12" t="s">
        <v>377</v>
      </c>
      <c r="L18" s="135" t="s">
        <v>274</v>
      </c>
    </row>
    <row r="19" spans="3:12" ht="15.75" customHeight="1">
      <c r="C19" s="166" t="s">
        <v>276</v>
      </c>
      <c r="G19" s="12" t="s">
        <v>21</v>
      </c>
      <c r="H19" s="12" t="s">
        <v>33</v>
      </c>
      <c r="L19" s="135" t="s">
        <v>276</v>
      </c>
    </row>
    <row r="20" spans="3:12" ht="15.75" customHeight="1">
      <c r="C20" s="166" t="s">
        <v>277</v>
      </c>
      <c r="G20" s="12" t="s">
        <v>21</v>
      </c>
      <c r="H20" s="12" t="s">
        <v>34</v>
      </c>
      <c r="L20" s="135" t="s">
        <v>277</v>
      </c>
    </row>
    <row r="21" spans="3:12" ht="15.75" customHeight="1">
      <c r="C21" s="166" t="s">
        <v>279</v>
      </c>
      <c r="G21" s="12" t="s">
        <v>21</v>
      </c>
      <c r="H21" s="12" t="s">
        <v>35</v>
      </c>
      <c r="L21" s="135" t="s">
        <v>279</v>
      </c>
    </row>
    <row r="22" spans="3:12" ht="15.75" customHeight="1">
      <c r="C22" s="166" t="s">
        <v>278</v>
      </c>
      <c r="G22" s="12" t="s">
        <v>21</v>
      </c>
      <c r="H22" s="14" t="s">
        <v>32</v>
      </c>
      <c r="L22" s="135" t="s">
        <v>278</v>
      </c>
    </row>
    <row r="23" spans="3:12" ht="15.75" customHeight="1">
      <c r="C23" s="166" t="s">
        <v>280</v>
      </c>
      <c r="G23" s="12" t="s">
        <v>21</v>
      </c>
      <c r="H23" s="14" t="s">
        <v>32</v>
      </c>
      <c r="L23" s="135" t="s">
        <v>280</v>
      </c>
    </row>
    <row r="24" spans="3:12" ht="15.75" customHeight="1">
      <c r="C24" s="166" t="s">
        <v>282</v>
      </c>
      <c r="G24" s="15" t="s">
        <v>39</v>
      </c>
      <c r="H24" s="15"/>
      <c r="L24" s="135" t="s">
        <v>282</v>
      </c>
    </row>
    <row r="25" spans="3:12" ht="15.75" customHeight="1">
      <c r="C25" s="166" t="s">
        <v>284</v>
      </c>
      <c r="G25" s="12" t="s">
        <v>40</v>
      </c>
      <c r="H25" s="12" t="s">
        <v>41</v>
      </c>
      <c r="L25" s="135" t="s">
        <v>284</v>
      </c>
    </row>
    <row r="26" spans="3:12" ht="15.75" customHeight="1">
      <c r="C26" s="171" t="s">
        <v>352</v>
      </c>
      <c r="G26" s="15" t="s">
        <v>42</v>
      </c>
      <c r="H26" s="15"/>
      <c r="L26" s="172" t="s">
        <v>352</v>
      </c>
    </row>
    <row r="27" spans="3:12" ht="15.75" customHeight="1">
      <c r="C27" s="166" t="s">
        <v>286</v>
      </c>
      <c r="G27" s="18" t="s">
        <v>43</v>
      </c>
      <c r="H27" s="18" t="s">
        <v>44</v>
      </c>
      <c r="L27" s="135" t="s">
        <v>286</v>
      </c>
    </row>
    <row r="28" spans="3:12" ht="15.75" customHeight="1">
      <c r="C28" s="166" t="s">
        <v>288</v>
      </c>
      <c r="G28" s="12" t="s">
        <v>21</v>
      </c>
      <c r="H28" s="12" t="s">
        <v>45</v>
      </c>
      <c r="L28" s="135" t="s">
        <v>288</v>
      </c>
    </row>
    <row r="29" spans="3:12" ht="15.75" customHeight="1">
      <c r="C29" s="166" t="s">
        <v>290</v>
      </c>
      <c r="G29" s="12" t="s">
        <v>21</v>
      </c>
      <c r="H29" s="12" t="s">
        <v>46</v>
      </c>
      <c r="L29" s="135" t="s">
        <v>290</v>
      </c>
    </row>
    <row r="30" spans="3:12" ht="15.75" customHeight="1">
      <c r="C30" s="166" t="s">
        <v>292</v>
      </c>
      <c r="G30" s="12" t="s">
        <v>21</v>
      </c>
      <c r="H30" s="12" t="s">
        <v>47</v>
      </c>
      <c r="L30" s="135" t="s">
        <v>292</v>
      </c>
    </row>
    <row r="31" spans="3:12" ht="15.75" customHeight="1">
      <c r="C31" s="166" t="s">
        <v>293</v>
      </c>
      <c r="G31" s="12" t="s">
        <v>21</v>
      </c>
      <c r="H31" s="12" t="s">
        <v>48</v>
      </c>
      <c r="L31" s="135" t="s">
        <v>293</v>
      </c>
    </row>
    <row r="32" spans="3:12" ht="15.75" customHeight="1">
      <c r="C32" s="166" t="s">
        <v>295</v>
      </c>
      <c r="G32" s="12" t="s">
        <v>21</v>
      </c>
      <c r="H32" s="12" t="s">
        <v>49</v>
      </c>
      <c r="L32" s="135" t="s">
        <v>295</v>
      </c>
    </row>
    <row r="33" spans="3:12" ht="15.75" customHeight="1">
      <c r="C33" s="166" t="s">
        <v>297</v>
      </c>
      <c r="G33" s="12" t="s">
        <v>21</v>
      </c>
      <c r="H33" s="19" t="s">
        <v>50</v>
      </c>
      <c r="L33" s="135" t="s">
        <v>297</v>
      </c>
    </row>
    <row r="34" spans="3:12" ht="15.75" customHeight="1">
      <c r="C34" s="166" t="s">
        <v>298</v>
      </c>
      <c r="G34" s="12" t="s">
        <v>21</v>
      </c>
      <c r="H34" s="173" t="s">
        <v>32</v>
      </c>
      <c r="L34" s="135" t="s">
        <v>298</v>
      </c>
    </row>
    <row r="35" spans="3:12" ht="15.75" customHeight="1">
      <c r="C35" s="166" t="s">
        <v>299</v>
      </c>
      <c r="G35" s="12" t="s">
        <v>21</v>
      </c>
      <c r="H35" s="12" t="s">
        <v>66</v>
      </c>
      <c r="L35" s="135" t="s">
        <v>299</v>
      </c>
    </row>
    <row r="36" spans="3:12" ht="15.75" customHeight="1">
      <c r="C36" s="166" t="s">
        <v>300</v>
      </c>
      <c r="G36" s="12" t="s">
        <v>53</v>
      </c>
      <c r="H36" s="12" t="s">
        <v>54</v>
      </c>
      <c r="L36" s="135" t="s">
        <v>300</v>
      </c>
    </row>
    <row r="37" spans="3:12" ht="15.75" customHeight="1">
      <c r="C37" s="170" t="s">
        <v>506</v>
      </c>
      <c r="G37" s="16" t="s">
        <v>55</v>
      </c>
      <c r="H37" s="16"/>
      <c r="L37" s="135" t="s">
        <v>261</v>
      </c>
    </row>
    <row r="38" spans="3:12" ht="15.75" customHeight="1">
      <c r="C38" s="166" t="s">
        <v>261</v>
      </c>
      <c r="G38" s="18" t="s">
        <v>57</v>
      </c>
      <c r="H38" s="18" t="s">
        <v>58</v>
      </c>
      <c r="L38" s="135" t="s">
        <v>262</v>
      </c>
    </row>
    <row r="39" spans="3:12" ht="15.75" customHeight="1">
      <c r="C39" s="166" t="s">
        <v>262</v>
      </c>
      <c r="G39" s="12" t="s">
        <v>21</v>
      </c>
      <c r="H39" s="12" t="s">
        <v>60</v>
      </c>
      <c r="L39" s="135" t="s">
        <v>263</v>
      </c>
    </row>
    <row r="40" spans="3:12" ht="15.75" customHeight="1">
      <c r="C40" s="166" t="s">
        <v>263</v>
      </c>
      <c r="G40" s="12" t="s">
        <v>21</v>
      </c>
      <c r="H40" s="12" t="s">
        <v>62</v>
      </c>
      <c r="L40" s="135" t="s">
        <v>264</v>
      </c>
    </row>
    <row r="41" spans="3:12" ht="15.75" customHeight="1">
      <c r="C41" s="166" t="s">
        <v>264</v>
      </c>
      <c r="G41" s="12" t="s">
        <v>21</v>
      </c>
      <c r="H41" s="12" t="s">
        <v>64</v>
      </c>
      <c r="L41" s="135" t="s">
        <v>266</v>
      </c>
    </row>
    <row r="42" spans="3:12" ht="15.75" customHeight="1">
      <c r="C42" s="166" t="s">
        <v>266</v>
      </c>
      <c r="G42" s="12" t="s">
        <v>21</v>
      </c>
      <c r="H42" s="12" t="s">
        <v>65</v>
      </c>
      <c r="L42" s="135" t="s">
        <v>268</v>
      </c>
    </row>
    <row r="43" spans="3:12" ht="15.75" customHeight="1">
      <c r="C43" s="166" t="s">
        <v>268</v>
      </c>
      <c r="G43" s="12" t="s">
        <v>21</v>
      </c>
      <c r="H43" s="12" t="s">
        <v>52</v>
      </c>
      <c r="L43" s="135" t="s">
        <v>41</v>
      </c>
    </row>
    <row r="44" spans="3:12" ht="15.75" customHeight="1">
      <c r="C44" s="174" t="s">
        <v>507</v>
      </c>
      <c r="G44" s="16" t="s">
        <v>67</v>
      </c>
      <c r="H44" s="16"/>
      <c r="L44" s="135" t="s">
        <v>44</v>
      </c>
    </row>
    <row r="45" spans="3:12" ht="15.75" customHeight="1">
      <c r="C45" s="166" t="s">
        <v>41</v>
      </c>
      <c r="G45" s="18" t="s">
        <v>68</v>
      </c>
      <c r="H45" s="18" t="s">
        <v>69</v>
      </c>
      <c r="L45" s="135" t="s">
        <v>45</v>
      </c>
    </row>
    <row r="46" spans="3:12" ht="15.75" customHeight="1">
      <c r="C46" s="175" t="s">
        <v>508</v>
      </c>
      <c r="G46" s="18" t="s">
        <v>21</v>
      </c>
      <c r="H46" s="18" t="s">
        <v>70</v>
      </c>
      <c r="L46" s="135" t="s">
        <v>46</v>
      </c>
    </row>
    <row r="47" spans="3:12" ht="15.75" customHeight="1">
      <c r="C47" s="166" t="s">
        <v>44</v>
      </c>
      <c r="G47" s="18" t="s">
        <v>21</v>
      </c>
      <c r="H47" s="18" t="s">
        <v>71</v>
      </c>
      <c r="L47" s="135" t="s">
        <v>47</v>
      </c>
    </row>
    <row r="48" spans="3:12" ht="15.75" customHeight="1">
      <c r="C48" s="166" t="s">
        <v>45</v>
      </c>
      <c r="G48" s="18" t="s">
        <v>21</v>
      </c>
      <c r="H48" s="18" t="s">
        <v>72</v>
      </c>
      <c r="L48" s="135" t="s">
        <v>49</v>
      </c>
    </row>
    <row r="49" spans="3:12" ht="15.75" customHeight="1">
      <c r="C49" s="166" t="s">
        <v>46</v>
      </c>
      <c r="G49" s="16" t="s">
        <v>73</v>
      </c>
      <c r="H49" s="16"/>
      <c r="L49" s="172" t="s">
        <v>310</v>
      </c>
    </row>
    <row r="50" spans="3:12" ht="15.75" customHeight="1">
      <c r="C50" s="166" t="s">
        <v>47</v>
      </c>
      <c r="G50" s="18" t="s">
        <v>68</v>
      </c>
      <c r="H50" s="21" t="s">
        <v>32</v>
      </c>
      <c r="L50" s="135" t="s">
        <v>121</v>
      </c>
    </row>
    <row r="51" spans="3:12" ht="15.75" customHeight="1">
      <c r="C51" s="166" t="s">
        <v>48</v>
      </c>
      <c r="G51" s="18" t="s">
        <v>21</v>
      </c>
      <c r="H51" s="21" t="s">
        <v>32</v>
      </c>
      <c r="L51" s="166" t="s">
        <v>54</v>
      </c>
    </row>
    <row r="52" spans="3:12" ht="15.75" customHeight="1">
      <c r="C52" s="166" t="s">
        <v>49</v>
      </c>
      <c r="G52" s="18" t="s">
        <v>21</v>
      </c>
      <c r="H52" s="18"/>
      <c r="L52" s="135" t="s">
        <v>50</v>
      </c>
    </row>
    <row r="53" spans="3:12" ht="15.75" customHeight="1">
      <c r="C53" s="171" t="s">
        <v>310</v>
      </c>
      <c r="G53" s="18" t="s">
        <v>21</v>
      </c>
      <c r="H53" s="18" t="s">
        <v>76</v>
      </c>
      <c r="L53" s="135" t="s">
        <v>58</v>
      </c>
    </row>
    <row r="54" spans="3:12" ht="15.75" customHeight="1">
      <c r="C54" s="166" t="s">
        <v>121</v>
      </c>
      <c r="G54" s="16" t="s">
        <v>78</v>
      </c>
      <c r="H54" s="16"/>
      <c r="L54" s="135" t="s">
        <v>60</v>
      </c>
    </row>
    <row r="55" spans="3:12" ht="15.75" customHeight="1">
      <c r="C55" s="166" t="s">
        <v>54</v>
      </c>
      <c r="G55" s="18" t="s">
        <v>68</v>
      </c>
      <c r="H55" s="18" t="s">
        <v>79</v>
      </c>
      <c r="L55" s="135" t="s">
        <v>66</v>
      </c>
    </row>
    <row r="56" spans="3:12" ht="15.75" customHeight="1">
      <c r="C56" s="166" t="s">
        <v>50</v>
      </c>
      <c r="G56" s="18" t="s">
        <v>21</v>
      </c>
      <c r="H56" s="21" t="s">
        <v>32</v>
      </c>
      <c r="L56" s="135" t="s">
        <v>65</v>
      </c>
    </row>
    <row r="57" spans="3:12" ht="15.75" customHeight="1">
      <c r="C57" s="175" t="s">
        <v>509</v>
      </c>
      <c r="G57" s="12" t="s">
        <v>80</v>
      </c>
      <c r="H57" s="18" t="s">
        <v>81</v>
      </c>
      <c r="L57" s="135" t="s">
        <v>62</v>
      </c>
    </row>
    <row r="58" spans="3:12" ht="15.75" customHeight="1">
      <c r="C58" s="166" t="s">
        <v>58</v>
      </c>
      <c r="G58" s="12" t="s">
        <v>80</v>
      </c>
      <c r="H58" s="12" t="s">
        <v>83</v>
      </c>
      <c r="L58" s="135" t="s">
        <v>64</v>
      </c>
    </row>
    <row r="59" spans="3:12" ht="15.75" customHeight="1">
      <c r="C59" s="166" t="s">
        <v>60</v>
      </c>
      <c r="G59" s="16" t="s">
        <v>84</v>
      </c>
      <c r="H59" s="16"/>
      <c r="L59" s="135" t="s">
        <v>85</v>
      </c>
    </row>
    <row r="60" spans="3:12" ht="15.75" customHeight="1">
      <c r="C60" s="166" t="s">
        <v>66</v>
      </c>
      <c r="G60" s="18" t="s">
        <v>68</v>
      </c>
      <c r="H60" s="35" t="s">
        <v>85</v>
      </c>
      <c r="L60" s="135" t="s">
        <v>88</v>
      </c>
    </row>
    <row r="61" spans="3:12" ht="15.75" customHeight="1">
      <c r="C61" s="166" t="s">
        <v>65</v>
      </c>
      <c r="G61" s="18" t="s">
        <v>87</v>
      </c>
      <c r="H61" s="18" t="s">
        <v>88</v>
      </c>
      <c r="L61" s="172" t="s">
        <v>510</v>
      </c>
    </row>
    <row r="62" spans="3:12" ht="15.75" customHeight="1">
      <c r="C62" s="166" t="s">
        <v>62</v>
      </c>
      <c r="G62" s="18" t="s">
        <v>87</v>
      </c>
      <c r="H62" s="18" t="s">
        <v>89</v>
      </c>
      <c r="L62" s="135" t="s">
        <v>94</v>
      </c>
    </row>
    <row r="63" spans="3:12" ht="15.75" customHeight="1">
      <c r="C63" s="166" t="s">
        <v>64</v>
      </c>
      <c r="G63" s="12" t="s">
        <v>80</v>
      </c>
      <c r="H63" s="12" t="s">
        <v>90</v>
      </c>
      <c r="L63" s="135" t="s">
        <v>69</v>
      </c>
    </row>
    <row r="64" spans="3:12" ht="15.75" customHeight="1">
      <c r="C64" s="175" t="s">
        <v>511</v>
      </c>
      <c r="G64" s="12" t="s">
        <v>80</v>
      </c>
      <c r="H64" s="12" t="s">
        <v>92</v>
      </c>
      <c r="L64" s="135" t="s">
        <v>70</v>
      </c>
    </row>
    <row r="65" spans="3:12" ht="15.75" customHeight="1">
      <c r="C65" s="166" t="s">
        <v>85</v>
      </c>
      <c r="G65" s="12" t="s">
        <v>80</v>
      </c>
      <c r="H65" s="12" t="s">
        <v>94</v>
      </c>
      <c r="L65" s="172" t="s">
        <v>75</v>
      </c>
    </row>
    <row r="66" spans="3:12" ht="15.75" customHeight="1">
      <c r="C66" s="166" t="s">
        <v>88</v>
      </c>
      <c r="G66" s="16" t="s">
        <v>96</v>
      </c>
      <c r="H66" s="16"/>
      <c r="L66" s="135" t="s">
        <v>76</v>
      </c>
    </row>
    <row r="67" spans="3:12" ht="15.75" customHeight="1">
      <c r="C67" s="166" t="s">
        <v>92</v>
      </c>
      <c r="G67" s="18" t="s">
        <v>68</v>
      </c>
      <c r="H67" s="18" t="s">
        <v>97</v>
      </c>
      <c r="L67" s="135" t="s">
        <v>71</v>
      </c>
    </row>
    <row r="68" spans="3:12" ht="15.75" customHeight="1">
      <c r="C68" s="166" t="s">
        <v>94</v>
      </c>
      <c r="G68" s="18" t="s">
        <v>21</v>
      </c>
      <c r="H68" s="18" t="s">
        <v>98</v>
      </c>
      <c r="L68" s="135" t="s">
        <v>72</v>
      </c>
    </row>
    <row r="69" spans="3:12" ht="15.75" customHeight="1">
      <c r="C69" s="175" t="s">
        <v>512</v>
      </c>
      <c r="G69" s="18" t="s">
        <v>21</v>
      </c>
      <c r="H69" s="18" t="s">
        <v>99</v>
      </c>
      <c r="L69" s="135" t="s">
        <v>107</v>
      </c>
    </row>
    <row r="70" spans="3:12" ht="15.75" customHeight="1">
      <c r="C70" s="166" t="s">
        <v>69</v>
      </c>
      <c r="G70" s="12" t="s">
        <v>80</v>
      </c>
      <c r="H70" s="12" t="s">
        <v>100</v>
      </c>
      <c r="L70" s="135" t="s">
        <v>97</v>
      </c>
    </row>
    <row r="71" spans="3:12" ht="15.75" customHeight="1">
      <c r="C71" s="166" t="s">
        <v>70</v>
      </c>
      <c r="G71" s="12" t="s">
        <v>80</v>
      </c>
      <c r="H71" s="12" t="s">
        <v>101</v>
      </c>
      <c r="L71" s="135" t="s">
        <v>98</v>
      </c>
    </row>
    <row r="72" spans="3:12" ht="15.75" customHeight="1">
      <c r="C72" s="171" t="s">
        <v>75</v>
      </c>
      <c r="G72" s="12" t="s">
        <v>80</v>
      </c>
      <c r="H72" s="12" t="s">
        <v>102</v>
      </c>
      <c r="L72" s="135" t="s">
        <v>99</v>
      </c>
    </row>
    <row r="73" spans="3:12" ht="15.75" customHeight="1">
      <c r="C73" s="166" t="s">
        <v>76</v>
      </c>
      <c r="G73" s="15" t="s">
        <v>104</v>
      </c>
      <c r="H73" s="15"/>
      <c r="L73" s="135" t="s">
        <v>100</v>
      </c>
    </row>
    <row r="74" spans="3:12" ht="15.75" customHeight="1">
      <c r="C74" s="166" t="s">
        <v>71</v>
      </c>
      <c r="G74" s="12" t="s">
        <v>105</v>
      </c>
      <c r="H74" s="14" t="s">
        <v>32</v>
      </c>
      <c r="L74" s="135" t="s">
        <v>101</v>
      </c>
    </row>
    <row r="75" spans="3:12" ht="15.75" customHeight="1">
      <c r="C75" s="166" t="s">
        <v>72</v>
      </c>
      <c r="G75" s="15" t="s">
        <v>106</v>
      </c>
      <c r="H75" s="15"/>
      <c r="L75" s="135" t="s">
        <v>102</v>
      </c>
    </row>
    <row r="76" spans="3:12" ht="15.75" customHeight="1">
      <c r="C76" s="175" t="s">
        <v>513</v>
      </c>
      <c r="G76" s="18" t="s">
        <v>68</v>
      </c>
      <c r="H76" s="18" t="s">
        <v>107</v>
      </c>
      <c r="L76" s="135" t="s">
        <v>109</v>
      </c>
    </row>
    <row r="77" spans="3:12" ht="15.75" customHeight="1">
      <c r="C77" s="166" t="s">
        <v>107</v>
      </c>
      <c r="G77" s="22" t="s">
        <v>108</v>
      </c>
      <c r="H77" s="22"/>
      <c r="L77" s="135" t="s">
        <v>111</v>
      </c>
    </row>
    <row r="78" spans="3:12" ht="15.75" customHeight="1">
      <c r="C78" s="176" t="s">
        <v>514</v>
      </c>
      <c r="G78" s="18" t="s">
        <v>21</v>
      </c>
      <c r="H78" s="18" t="s">
        <v>109</v>
      </c>
      <c r="L78" s="135" t="s">
        <v>110</v>
      </c>
    </row>
    <row r="79" spans="3:12" ht="15.75" customHeight="1">
      <c r="C79" s="166" t="s">
        <v>97</v>
      </c>
      <c r="G79" s="12" t="s">
        <v>80</v>
      </c>
      <c r="H79" s="12" t="s">
        <v>110</v>
      </c>
      <c r="L79" s="135" t="s">
        <v>113</v>
      </c>
    </row>
    <row r="80" spans="3:12" ht="15.75" customHeight="1">
      <c r="C80" s="166" t="s">
        <v>98</v>
      </c>
      <c r="G80" s="12" t="s">
        <v>80</v>
      </c>
      <c r="H80" s="12" t="s">
        <v>111</v>
      </c>
      <c r="L80" s="135" t="s">
        <v>115</v>
      </c>
    </row>
    <row r="81" spans="3:12" ht="15.75" customHeight="1">
      <c r="C81" s="166" t="s">
        <v>99</v>
      </c>
      <c r="G81" s="22" t="s">
        <v>112</v>
      </c>
      <c r="H81" s="22"/>
      <c r="L81" s="135" t="s">
        <v>114</v>
      </c>
    </row>
    <row r="82" spans="3:12" ht="15.75" customHeight="1">
      <c r="C82" s="166" t="s">
        <v>100</v>
      </c>
      <c r="G82" s="18" t="s">
        <v>21</v>
      </c>
      <c r="H82" s="18" t="s">
        <v>113</v>
      </c>
      <c r="L82" s="135" t="s">
        <v>116</v>
      </c>
    </row>
    <row r="83" spans="3:12" ht="15.75" customHeight="1">
      <c r="C83" s="166" t="s">
        <v>101</v>
      </c>
      <c r="G83" s="18" t="s">
        <v>21</v>
      </c>
      <c r="H83" s="18" t="s">
        <v>114</v>
      </c>
      <c r="L83" s="135" t="s">
        <v>118</v>
      </c>
    </row>
    <row r="84" spans="3:12" ht="15.75" customHeight="1">
      <c r="C84" s="166" t="s">
        <v>102</v>
      </c>
      <c r="G84" s="18" t="s">
        <v>21</v>
      </c>
      <c r="H84" s="18" t="s">
        <v>115</v>
      </c>
      <c r="L84" s="135" t="s">
        <v>119</v>
      </c>
    </row>
    <row r="85" spans="3:12" ht="15.75" customHeight="1">
      <c r="C85" s="176" t="s">
        <v>515</v>
      </c>
      <c r="G85" s="12" t="s">
        <v>80</v>
      </c>
      <c r="H85" s="12" t="s">
        <v>116</v>
      </c>
      <c r="L85" s="135" t="s">
        <v>120</v>
      </c>
    </row>
    <row r="86" spans="3:12" ht="15.75" customHeight="1">
      <c r="C86" s="166" t="s">
        <v>109</v>
      </c>
      <c r="G86" s="12" t="s">
        <v>80</v>
      </c>
      <c r="H86" s="12" t="s">
        <v>118</v>
      </c>
      <c r="L86" s="135" t="s">
        <v>52</v>
      </c>
    </row>
    <row r="87" spans="3:12" ht="15.75" customHeight="1">
      <c r="C87" s="166" t="s">
        <v>110</v>
      </c>
      <c r="G87" s="12" t="s">
        <v>80</v>
      </c>
      <c r="H87" s="12" t="s">
        <v>119</v>
      </c>
      <c r="L87" s="135" t="s">
        <v>79</v>
      </c>
    </row>
    <row r="88" spans="3:12" ht="15.75" customHeight="1">
      <c r="C88" s="166" t="s">
        <v>111</v>
      </c>
      <c r="G88" s="12" t="s">
        <v>80</v>
      </c>
      <c r="H88" s="12" t="s">
        <v>120</v>
      </c>
      <c r="L88" s="135" t="s">
        <v>48</v>
      </c>
    </row>
    <row r="89" spans="3:12" ht="15.75" customHeight="1">
      <c r="C89" s="176" t="s">
        <v>516</v>
      </c>
      <c r="G89" s="12" t="s">
        <v>21</v>
      </c>
      <c r="H89" s="12" t="s">
        <v>121</v>
      </c>
      <c r="L89" s="135" t="s">
        <v>430</v>
      </c>
    </row>
    <row r="90" spans="3:12" ht="15.75" customHeight="1">
      <c r="C90" s="166" t="s">
        <v>113</v>
      </c>
      <c r="G90" s="22" t="s">
        <v>122</v>
      </c>
      <c r="H90" s="22"/>
      <c r="L90" s="135" t="s">
        <v>81</v>
      </c>
    </row>
    <row r="91" spans="3:12" ht="15.75" customHeight="1">
      <c r="C91" s="166" t="s">
        <v>115</v>
      </c>
      <c r="G91" s="18" t="s">
        <v>21</v>
      </c>
      <c r="H91" s="18" t="s">
        <v>123</v>
      </c>
      <c r="L91" s="135" t="s">
        <v>123</v>
      </c>
    </row>
    <row r="92" spans="3:12" ht="15.75" customHeight="1">
      <c r="C92" s="166" t="s">
        <v>114</v>
      </c>
      <c r="G92" s="18" t="s">
        <v>21</v>
      </c>
      <c r="H92" s="18" t="s">
        <v>124</v>
      </c>
      <c r="L92" s="135" t="s">
        <v>124</v>
      </c>
    </row>
    <row r="93" spans="3:12" ht="15.75" customHeight="1">
      <c r="C93" s="166" t="s">
        <v>116</v>
      </c>
      <c r="G93" s="18" t="s">
        <v>21</v>
      </c>
      <c r="H93" s="18" t="s">
        <v>125</v>
      </c>
      <c r="L93" s="135" t="s">
        <v>125</v>
      </c>
    </row>
    <row r="94" spans="3:12" ht="15.75" customHeight="1">
      <c r="C94" s="166" t="s">
        <v>118</v>
      </c>
      <c r="G94" s="12" t="s">
        <v>80</v>
      </c>
      <c r="H94" s="12" t="s">
        <v>126</v>
      </c>
      <c r="L94" s="135" t="s">
        <v>126</v>
      </c>
    </row>
    <row r="95" spans="3:12" ht="15.75" customHeight="1">
      <c r="C95" s="166" t="s">
        <v>119</v>
      </c>
      <c r="G95" s="12" t="s">
        <v>80</v>
      </c>
      <c r="H95" s="12" t="s">
        <v>127</v>
      </c>
      <c r="L95" s="135" t="s">
        <v>89</v>
      </c>
    </row>
    <row r="96" spans="3:12" ht="15.75" customHeight="1">
      <c r="C96" s="166" t="s">
        <v>120</v>
      </c>
      <c r="G96" s="22" t="s">
        <v>128</v>
      </c>
      <c r="H96" s="22"/>
      <c r="L96" s="135" t="s">
        <v>130</v>
      </c>
    </row>
    <row r="97" spans="3:12" ht="15.75" customHeight="1">
      <c r="C97" s="166" t="s">
        <v>52</v>
      </c>
      <c r="G97" s="18" t="s">
        <v>21</v>
      </c>
      <c r="H97" s="18" t="s">
        <v>129</v>
      </c>
      <c r="L97" s="135" t="s">
        <v>129</v>
      </c>
    </row>
    <row r="98" spans="3:12" ht="15.75" customHeight="1">
      <c r="C98" s="175" t="s">
        <v>517</v>
      </c>
      <c r="G98" s="18" t="s">
        <v>21</v>
      </c>
      <c r="H98" s="18" t="s">
        <v>130</v>
      </c>
      <c r="L98" s="135" t="s">
        <v>131</v>
      </c>
    </row>
    <row r="99" spans="3:12" ht="15.75" customHeight="1">
      <c r="C99" s="166" t="s">
        <v>79</v>
      </c>
      <c r="G99" s="12" t="s">
        <v>80</v>
      </c>
      <c r="H99" s="12" t="s">
        <v>131</v>
      </c>
      <c r="L99" s="135" t="s">
        <v>132</v>
      </c>
    </row>
    <row r="100" spans="3:12" ht="15.75" customHeight="1">
      <c r="C100" s="166" t="s">
        <v>81</v>
      </c>
      <c r="G100" s="12" t="s">
        <v>80</v>
      </c>
      <c r="H100" s="12" t="s">
        <v>132</v>
      </c>
      <c r="L100" s="135" t="s">
        <v>90</v>
      </c>
    </row>
    <row r="101" spans="3:12" ht="15.75" customHeight="1">
      <c r="C101" s="171" t="s">
        <v>430</v>
      </c>
      <c r="G101" s="22" t="s">
        <v>133</v>
      </c>
      <c r="H101" s="23"/>
      <c r="L101" s="135" t="s">
        <v>134</v>
      </c>
    </row>
    <row r="102" spans="3:12" ht="15.75" customHeight="1">
      <c r="C102" s="166" t="s">
        <v>83</v>
      </c>
      <c r="G102" s="18" t="s">
        <v>21</v>
      </c>
      <c r="H102" s="18" t="s">
        <v>134</v>
      </c>
      <c r="L102" s="135" t="s">
        <v>135</v>
      </c>
    </row>
    <row r="103" spans="3:12" ht="15.75" customHeight="1">
      <c r="C103" s="176" t="s">
        <v>518</v>
      </c>
      <c r="G103" s="18" t="s">
        <v>21</v>
      </c>
      <c r="H103" s="18" t="s">
        <v>135</v>
      </c>
      <c r="L103" s="135" t="s">
        <v>137</v>
      </c>
    </row>
    <row r="104" spans="3:12" ht="15.75" customHeight="1">
      <c r="C104" s="166" t="s">
        <v>123</v>
      </c>
      <c r="G104" s="12" t="s">
        <v>80</v>
      </c>
      <c r="H104" s="12" t="s">
        <v>342</v>
      </c>
      <c r="L104" s="135" t="s">
        <v>342</v>
      </c>
    </row>
    <row r="105" spans="3:12" ht="15.75" customHeight="1">
      <c r="C105" s="166" t="s">
        <v>124</v>
      </c>
      <c r="G105" s="12" t="s">
        <v>80</v>
      </c>
      <c r="H105" s="12" t="s">
        <v>137</v>
      </c>
      <c r="L105" s="135" t="s">
        <v>127</v>
      </c>
    </row>
    <row r="106" spans="3:12" ht="15.75" customHeight="1">
      <c r="C106" s="166" t="s">
        <v>125</v>
      </c>
      <c r="G106" s="16" t="s">
        <v>138</v>
      </c>
      <c r="H106" s="16"/>
      <c r="L106" s="135" t="s">
        <v>83</v>
      </c>
    </row>
    <row r="107" spans="3:12" ht="15.75" customHeight="1">
      <c r="C107" s="166" t="s">
        <v>126</v>
      </c>
      <c r="G107" s="18" t="s">
        <v>68</v>
      </c>
      <c r="H107" s="18" t="s">
        <v>139</v>
      </c>
      <c r="L107" s="135" t="s">
        <v>173</v>
      </c>
    </row>
    <row r="108" spans="3:12" ht="15.75" customHeight="1">
      <c r="C108" s="176" t="s">
        <v>519</v>
      </c>
      <c r="G108" s="22" t="s">
        <v>140</v>
      </c>
      <c r="H108" s="22"/>
      <c r="L108" s="135" t="s">
        <v>175</v>
      </c>
    </row>
    <row r="109" spans="3:12" ht="15.75" customHeight="1">
      <c r="C109" s="166" t="s">
        <v>89</v>
      </c>
      <c r="G109" s="18" t="s">
        <v>21</v>
      </c>
      <c r="H109" s="18" t="s">
        <v>141</v>
      </c>
      <c r="L109" s="135" t="s">
        <v>176</v>
      </c>
    </row>
    <row r="110" spans="3:12" ht="15.75" customHeight="1">
      <c r="C110" s="166" t="s">
        <v>130</v>
      </c>
      <c r="G110" s="12" t="s">
        <v>80</v>
      </c>
      <c r="H110" s="12" t="s">
        <v>142</v>
      </c>
      <c r="L110" s="135" t="s">
        <v>177</v>
      </c>
    </row>
    <row r="111" spans="3:12" ht="15.75" customHeight="1">
      <c r="C111" s="166" t="s">
        <v>129</v>
      </c>
      <c r="G111" s="12" t="s">
        <v>80</v>
      </c>
      <c r="H111" s="12" t="s">
        <v>144</v>
      </c>
      <c r="L111" s="135" t="s">
        <v>334</v>
      </c>
    </row>
    <row r="112" spans="3:12" ht="15.75" customHeight="1">
      <c r="C112" s="166" t="s">
        <v>131</v>
      </c>
      <c r="G112" s="22" t="s">
        <v>145</v>
      </c>
      <c r="H112" s="22"/>
      <c r="L112" s="135" t="s">
        <v>178</v>
      </c>
    </row>
    <row r="113" spans="3:12" ht="15.75" customHeight="1">
      <c r="C113" s="166" t="s">
        <v>132</v>
      </c>
      <c r="G113" s="18" t="s">
        <v>21</v>
      </c>
      <c r="H113" s="18" t="s">
        <v>146</v>
      </c>
      <c r="L113" s="135" t="s">
        <v>180</v>
      </c>
    </row>
    <row r="114" spans="3:12" ht="15.75" customHeight="1">
      <c r="C114" s="166" t="s">
        <v>90</v>
      </c>
      <c r="G114" s="18" t="s">
        <v>21</v>
      </c>
      <c r="H114" s="18" t="s">
        <v>147</v>
      </c>
      <c r="L114" s="135" t="s">
        <v>182</v>
      </c>
    </row>
    <row r="115" spans="3:12" ht="15.75" customHeight="1">
      <c r="C115" s="177" t="s">
        <v>520</v>
      </c>
      <c r="G115" s="12" t="s">
        <v>80</v>
      </c>
      <c r="H115" s="12"/>
      <c r="L115" s="135" t="s">
        <v>183</v>
      </c>
    </row>
    <row r="116" spans="3:12" ht="15.75" customHeight="1">
      <c r="C116" s="166" t="s">
        <v>134</v>
      </c>
      <c r="G116" s="22" t="s">
        <v>149</v>
      </c>
      <c r="H116" s="22"/>
      <c r="L116" s="135" t="s">
        <v>184</v>
      </c>
    </row>
    <row r="117" spans="3:12" ht="15.75" customHeight="1">
      <c r="C117" s="166" t="s">
        <v>135</v>
      </c>
      <c r="G117" s="18" t="s">
        <v>87</v>
      </c>
      <c r="H117" s="18" t="s">
        <v>150</v>
      </c>
      <c r="L117" s="135" t="s">
        <v>186</v>
      </c>
    </row>
    <row r="118" spans="3:12" ht="15.75" customHeight="1">
      <c r="C118" s="166" t="s">
        <v>137</v>
      </c>
      <c r="G118" s="18" t="s">
        <v>87</v>
      </c>
      <c r="H118" s="18" t="s">
        <v>151</v>
      </c>
      <c r="L118" s="135" t="s">
        <v>185</v>
      </c>
    </row>
    <row r="119" spans="3:12" ht="15.75" customHeight="1">
      <c r="C119" s="171" t="s">
        <v>342</v>
      </c>
      <c r="G119" s="12" t="s">
        <v>80</v>
      </c>
      <c r="H119" s="12" t="s">
        <v>152</v>
      </c>
      <c r="L119" s="135" t="s">
        <v>188</v>
      </c>
    </row>
    <row r="120" spans="3:12" ht="15.75" customHeight="1">
      <c r="C120" s="166" t="s">
        <v>127</v>
      </c>
      <c r="G120" s="22" t="s">
        <v>153</v>
      </c>
      <c r="H120" s="22"/>
      <c r="L120" s="135" t="s">
        <v>189</v>
      </c>
    </row>
    <row r="121" spans="3:12" ht="15.75" customHeight="1">
      <c r="C121" s="174" t="s">
        <v>521</v>
      </c>
      <c r="G121" s="18" t="s">
        <v>87</v>
      </c>
      <c r="H121" s="18" t="s">
        <v>154</v>
      </c>
      <c r="L121" s="135" t="s">
        <v>191</v>
      </c>
    </row>
    <row r="122" spans="3:12" ht="15.75" customHeight="1">
      <c r="C122" s="166" t="s">
        <v>173</v>
      </c>
      <c r="G122" s="12" t="s">
        <v>80</v>
      </c>
      <c r="H122" s="18" t="s">
        <v>155</v>
      </c>
      <c r="L122" s="135" t="s">
        <v>309</v>
      </c>
    </row>
    <row r="123" spans="3:12" ht="15.75" customHeight="1">
      <c r="C123" s="177" t="s">
        <v>522</v>
      </c>
      <c r="G123" s="12" t="s">
        <v>80</v>
      </c>
      <c r="H123" s="12" t="s">
        <v>156</v>
      </c>
      <c r="L123" s="135" t="s">
        <v>194</v>
      </c>
    </row>
    <row r="124" spans="3:12" ht="15.75" customHeight="1">
      <c r="C124" s="166" t="s">
        <v>175</v>
      </c>
      <c r="G124" s="23" t="s">
        <v>157</v>
      </c>
      <c r="H124" s="23"/>
      <c r="L124" s="135" t="s">
        <v>343</v>
      </c>
    </row>
    <row r="125" spans="3:12" ht="15.75" customHeight="1">
      <c r="C125" s="166" t="s">
        <v>176</v>
      </c>
      <c r="G125" s="18" t="s">
        <v>87</v>
      </c>
      <c r="H125" s="18" t="s">
        <v>158</v>
      </c>
      <c r="L125" s="135" t="s">
        <v>464</v>
      </c>
    </row>
    <row r="126" spans="3:12" ht="15.75" customHeight="1">
      <c r="C126" s="171" t="s">
        <v>334</v>
      </c>
      <c r="G126" s="18" t="s">
        <v>87</v>
      </c>
      <c r="H126" s="18" t="s">
        <v>159</v>
      </c>
      <c r="L126" s="135" t="s">
        <v>195</v>
      </c>
    </row>
    <row r="127" spans="3:12" ht="15.75" customHeight="1">
      <c r="C127" s="166" t="s">
        <v>177</v>
      </c>
      <c r="G127" s="18" t="s">
        <v>87</v>
      </c>
      <c r="H127" s="21" t="s">
        <v>32</v>
      </c>
      <c r="L127" s="135" t="s">
        <v>197</v>
      </c>
    </row>
    <row r="128" spans="3:12" ht="15.75" customHeight="1">
      <c r="C128" s="166" t="s">
        <v>178</v>
      </c>
      <c r="G128" s="18" t="s">
        <v>87</v>
      </c>
      <c r="H128" s="18" t="s">
        <v>160</v>
      </c>
      <c r="L128" s="135" t="s">
        <v>198</v>
      </c>
    </row>
    <row r="129" spans="3:12" ht="15.75" customHeight="1">
      <c r="C129" s="177" t="s">
        <v>523</v>
      </c>
      <c r="G129" s="12" t="s">
        <v>80</v>
      </c>
      <c r="H129" s="12" t="s">
        <v>161</v>
      </c>
      <c r="L129" s="135" t="s">
        <v>329</v>
      </c>
    </row>
    <row r="130" spans="3:12" ht="15.75" customHeight="1">
      <c r="C130" s="166" t="s">
        <v>180</v>
      </c>
      <c r="G130" s="12" t="s">
        <v>80</v>
      </c>
      <c r="H130" s="36" t="s">
        <v>524</v>
      </c>
      <c r="L130" s="135" t="s">
        <v>199</v>
      </c>
    </row>
    <row r="131" spans="3:12" ht="15.75" customHeight="1">
      <c r="C131" s="166" t="s">
        <v>182</v>
      </c>
      <c r="G131" s="16" t="s">
        <v>162</v>
      </c>
      <c r="H131" s="16"/>
      <c r="L131" s="135" t="s">
        <v>139</v>
      </c>
    </row>
    <row r="132" spans="3:12" ht="15.75" customHeight="1">
      <c r="C132" s="166" t="s">
        <v>183</v>
      </c>
      <c r="G132" s="18" t="s">
        <v>68</v>
      </c>
      <c r="H132" s="18" t="s">
        <v>163</v>
      </c>
      <c r="L132" s="135" t="s">
        <v>141</v>
      </c>
    </row>
    <row r="133" spans="3:12" ht="15.75" customHeight="1">
      <c r="C133" s="166" t="s">
        <v>184</v>
      </c>
      <c r="G133" s="12" t="s">
        <v>87</v>
      </c>
      <c r="H133" s="12" t="s">
        <v>165</v>
      </c>
      <c r="L133" s="135" t="s">
        <v>142</v>
      </c>
    </row>
    <row r="134" spans="3:12" ht="15.75" customHeight="1">
      <c r="C134" s="166" t="s">
        <v>186</v>
      </c>
      <c r="G134" s="12" t="s">
        <v>166</v>
      </c>
      <c r="H134" s="12" t="s">
        <v>167</v>
      </c>
      <c r="L134" s="135" t="s">
        <v>144</v>
      </c>
    </row>
    <row r="135" spans="3:12" ht="15.75" customHeight="1">
      <c r="C135" s="166" t="s">
        <v>185</v>
      </c>
      <c r="G135" s="12" t="s">
        <v>166</v>
      </c>
      <c r="H135" s="12" t="s">
        <v>168</v>
      </c>
      <c r="L135" s="135" t="s">
        <v>146</v>
      </c>
    </row>
    <row r="136" spans="3:12" ht="15.75" customHeight="1">
      <c r="C136" s="177" t="s">
        <v>478</v>
      </c>
      <c r="G136" s="12" t="s">
        <v>166</v>
      </c>
      <c r="H136" s="12" t="s">
        <v>169</v>
      </c>
      <c r="L136" s="135" t="s">
        <v>147</v>
      </c>
    </row>
    <row r="137" spans="3:12" ht="15.75" customHeight="1">
      <c r="C137" s="166" t="s">
        <v>188</v>
      </c>
      <c r="G137" s="15" t="s">
        <v>171</v>
      </c>
      <c r="H137" s="15"/>
      <c r="L137" s="135" t="s">
        <v>148</v>
      </c>
    </row>
    <row r="138" spans="3:12" ht="15.75" customHeight="1">
      <c r="C138" s="166" t="s">
        <v>189</v>
      </c>
      <c r="G138" s="12" t="s">
        <v>172</v>
      </c>
      <c r="H138" s="12" t="s">
        <v>173</v>
      </c>
      <c r="L138" s="135" t="s">
        <v>150</v>
      </c>
    </row>
    <row r="139" spans="3:12" ht="15.75" customHeight="1">
      <c r="C139" s="166" t="s">
        <v>191</v>
      </c>
      <c r="G139" s="16" t="s">
        <v>174</v>
      </c>
      <c r="H139" s="16"/>
      <c r="L139" s="135" t="s">
        <v>151</v>
      </c>
    </row>
    <row r="140" spans="3:12" ht="15.75" customHeight="1">
      <c r="C140" s="171" t="s">
        <v>309</v>
      </c>
      <c r="G140" s="18" t="s">
        <v>68</v>
      </c>
      <c r="H140" s="18" t="s">
        <v>175</v>
      </c>
      <c r="L140" s="135" t="s">
        <v>152</v>
      </c>
    </row>
    <row r="141" spans="3:12" ht="15.75" customHeight="1">
      <c r="C141" s="177" t="s">
        <v>525</v>
      </c>
      <c r="G141" s="12" t="s">
        <v>21</v>
      </c>
      <c r="H141" s="12" t="s">
        <v>176</v>
      </c>
      <c r="L141" s="135" t="s">
        <v>154</v>
      </c>
    </row>
    <row r="142" spans="3:12" ht="15.75" customHeight="1">
      <c r="C142" s="166" t="s">
        <v>193</v>
      </c>
      <c r="G142" s="12" t="s">
        <v>21</v>
      </c>
      <c r="H142" s="12" t="s">
        <v>177</v>
      </c>
      <c r="L142" s="135" t="s">
        <v>155</v>
      </c>
    </row>
    <row r="143" spans="3:12" ht="15.75" customHeight="1">
      <c r="C143" s="166" t="s">
        <v>194</v>
      </c>
      <c r="G143" s="12" t="s">
        <v>21</v>
      </c>
      <c r="H143" s="14" t="s">
        <v>32</v>
      </c>
      <c r="L143" s="135" t="s">
        <v>156</v>
      </c>
    </row>
    <row r="144" spans="3:12" ht="15.75" customHeight="1">
      <c r="C144" s="171" t="s">
        <v>343</v>
      </c>
      <c r="G144" s="12" t="s">
        <v>80</v>
      </c>
      <c r="H144" s="12" t="s">
        <v>178</v>
      </c>
      <c r="L144" s="135" t="s">
        <v>158</v>
      </c>
    </row>
    <row r="145" spans="3:12" ht="15.75" customHeight="1">
      <c r="C145" s="166" t="s">
        <v>464</v>
      </c>
      <c r="G145" s="16" t="s">
        <v>179</v>
      </c>
      <c r="H145" s="16"/>
      <c r="L145" s="135" t="s">
        <v>159</v>
      </c>
    </row>
    <row r="146" spans="3:12" ht="15.75" customHeight="1">
      <c r="C146" s="166" t="s">
        <v>195</v>
      </c>
      <c r="G146" s="18" t="s">
        <v>68</v>
      </c>
      <c r="H146" s="18" t="s">
        <v>180</v>
      </c>
      <c r="L146" s="135" t="s">
        <v>160</v>
      </c>
    </row>
    <row r="147" spans="3:12" ht="15.75" customHeight="1">
      <c r="C147" s="177" t="s">
        <v>526</v>
      </c>
      <c r="G147" s="12" t="s">
        <v>181</v>
      </c>
      <c r="H147" s="12" t="s">
        <v>182</v>
      </c>
      <c r="L147" s="135" t="s">
        <v>465</v>
      </c>
    </row>
    <row r="148" spans="3:12" ht="15.75" customHeight="1">
      <c r="C148" s="166" t="s">
        <v>197</v>
      </c>
      <c r="G148" s="12" t="s">
        <v>181</v>
      </c>
      <c r="H148" s="12" t="s">
        <v>183</v>
      </c>
      <c r="L148" s="135" t="s">
        <v>161</v>
      </c>
    </row>
    <row r="149" spans="3:12" ht="15.75" customHeight="1">
      <c r="C149" s="166" t="s">
        <v>527</v>
      </c>
      <c r="G149" s="12" t="s">
        <v>181</v>
      </c>
      <c r="H149" s="12" t="s">
        <v>184</v>
      </c>
      <c r="L149" s="135" t="s">
        <v>466</v>
      </c>
    </row>
    <row r="150" spans="3:12" ht="15.75" customHeight="1">
      <c r="C150" s="166" t="s">
        <v>198</v>
      </c>
      <c r="G150" s="12" t="s">
        <v>80</v>
      </c>
      <c r="H150" s="12" t="s">
        <v>185</v>
      </c>
      <c r="L150" s="135" t="s">
        <v>467</v>
      </c>
    </row>
    <row r="151" spans="3:12" ht="15.75" customHeight="1">
      <c r="C151" s="171" t="s">
        <v>329</v>
      </c>
      <c r="G151" s="12" t="s">
        <v>80</v>
      </c>
      <c r="H151" s="12" t="s">
        <v>186</v>
      </c>
      <c r="L151" s="135" t="s">
        <v>210</v>
      </c>
    </row>
    <row r="152" spans="3:12" ht="15.75" customHeight="1">
      <c r="C152" s="166" t="s">
        <v>199</v>
      </c>
      <c r="G152" s="16" t="s">
        <v>187</v>
      </c>
      <c r="H152" s="16"/>
      <c r="L152" s="135" t="s">
        <v>203</v>
      </c>
    </row>
    <row r="153" spans="3:12" ht="15.75" customHeight="1">
      <c r="C153" s="177" t="s">
        <v>528</v>
      </c>
      <c r="G153" s="18" t="s">
        <v>68</v>
      </c>
      <c r="H153" s="18" t="s">
        <v>188</v>
      </c>
      <c r="L153" s="135" t="s">
        <v>206</v>
      </c>
    </row>
    <row r="154" spans="3:12" ht="15.75" customHeight="1">
      <c r="C154" s="166" t="s">
        <v>139</v>
      </c>
      <c r="G154" s="12" t="s">
        <v>87</v>
      </c>
      <c r="H154" s="18" t="s">
        <v>189</v>
      </c>
      <c r="L154" s="135" t="s">
        <v>220</v>
      </c>
    </row>
    <row r="155" spans="3:12" ht="15.75" customHeight="1">
      <c r="C155" s="178" t="s">
        <v>529</v>
      </c>
      <c r="G155" s="12" t="s">
        <v>87</v>
      </c>
      <c r="H155" s="18" t="s">
        <v>191</v>
      </c>
      <c r="L155" s="135" t="s">
        <v>212</v>
      </c>
    </row>
    <row r="156" spans="3:12" ht="15.75" customHeight="1">
      <c r="C156" s="166" t="s">
        <v>141</v>
      </c>
      <c r="G156" s="12" t="s">
        <v>87</v>
      </c>
      <c r="H156" s="14" t="s">
        <v>32</v>
      </c>
      <c r="L156" s="135" t="s">
        <v>205</v>
      </c>
    </row>
    <row r="157" spans="3:12" ht="15.75" customHeight="1">
      <c r="C157" s="166" t="s">
        <v>142</v>
      </c>
      <c r="G157" s="16" t="s">
        <v>192</v>
      </c>
      <c r="H157" s="16"/>
      <c r="L157" s="135" t="s">
        <v>207</v>
      </c>
    </row>
    <row r="158" spans="3:12" ht="15.75" customHeight="1">
      <c r="C158" s="166" t="s">
        <v>527</v>
      </c>
      <c r="G158" s="18" t="s">
        <v>57</v>
      </c>
      <c r="H158" s="18" t="s">
        <v>193</v>
      </c>
      <c r="L158" s="135" t="s">
        <v>219</v>
      </c>
    </row>
    <row r="159" spans="3:12" ht="15.75" customHeight="1">
      <c r="C159" s="166" t="s">
        <v>144</v>
      </c>
      <c r="G159" s="12" t="s">
        <v>21</v>
      </c>
      <c r="H159" s="12" t="s">
        <v>194</v>
      </c>
      <c r="L159" s="135" t="s">
        <v>208</v>
      </c>
    </row>
    <row r="160" spans="3:12" ht="15.75" customHeight="1">
      <c r="C160" s="178" t="s">
        <v>530</v>
      </c>
      <c r="G160" s="12" t="s">
        <v>21</v>
      </c>
      <c r="H160" s="14" t="s">
        <v>32</v>
      </c>
      <c r="L160" s="135" t="s">
        <v>193</v>
      </c>
    </row>
    <row r="161" spans="3:12" ht="15.75" customHeight="1">
      <c r="C161" s="166" t="s">
        <v>146</v>
      </c>
      <c r="G161" s="12" t="s">
        <v>21</v>
      </c>
      <c r="H161" s="14" t="s">
        <v>32</v>
      </c>
      <c r="L161" s="135" t="s">
        <v>225</v>
      </c>
    </row>
    <row r="162" spans="3:12" ht="15.75" customHeight="1">
      <c r="C162" s="166" t="s">
        <v>147</v>
      </c>
      <c r="G162" s="12" t="s">
        <v>80</v>
      </c>
      <c r="H162" s="12" t="s">
        <v>195</v>
      </c>
      <c r="L162" s="135" t="s">
        <v>469</v>
      </c>
    </row>
    <row r="163" spans="3:12" ht="15.75" customHeight="1">
      <c r="C163" s="171" t="s">
        <v>148</v>
      </c>
      <c r="G163" s="16" t="s">
        <v>196</v>
      </c>
      <c r="H163" s="16"/>
      <c r="L163" s="135" t="s">
        <v>226</v>
      </c>
    </row>
    <row r="164" spans="3:12" ht="15.75" customHeight="1">
      <c r="C164" s="178" t="s">
        <v>531</v>
      </c>
      <c r="G164" s="18" t="s">
        <v>68</v>
      </c>
      <c r="H164" s="18" t="s">
        <v>197</v>
      </c>
      <c r="L164" s="135" t="s">
        <v>470</v>
      </c>
    </row>
    <row r="165" spans="3:12" ht="15.75" customHeight="1">
      <c r="C165" s="166" t="s">
        <v>150</v>
      </c>
      <c r="G165" s="12" t="s">
        <v>21</v>
      </c>
      <c r="H165" s="12" t="s">
        <v>198</v>
      </c>
      <c r="L165" s="135" t="s">
        <v>227</v>
      </c>
    </row>
    <row r="166" spans="3:12" ht="15.75" customHeight="1">
      <c r="C166" s="166" t="s">
        <v>151</v>
      </c>
      <c r="G166" s="12" t="s">
        <v>21</v>
      </c>
      <c r="H166" s="14" t="s">
        <v>32</v>
      </c>
      <c r="L166" s="135" t="s">
        <v>229</v>
      </c>
    </row>
    <row r="167" spans="3:12" ht="15.75" customHeight="1">
      <c r="C167" s="166" t="s">
        <v>152</v>
      </c>
      <c r="G167" s="12" t="s">
        <v>80</v>
      </c>
      <c r="H167" s="12" t="s">
        <v>199</v>
      </c>
      <c r="L167" s="135" t="s">
        <v>216</v>
      </c>
    </row>
    <row r="168" spans="3:12" ht="15.75" customHeight="1">
      <c r="C168" s="178" t="s">
        <v>532</v>
      </c>
      <c r="G168" s="15" t="s">
        <v>201</v>
      </c>
      <c r="H168" s="15"/>
      <c r="L168" s="135" t="s">
        <v>209</v>
      </c>
    </row>
    <row r="169" spans="3:12" ht="15.75" customHeight="1">
      <c r="C169" s="166" t="s">
        <v>154</v>
      </c>
      <c r="G169" s="12" t="s">
        <v>202</v>
      </c>
      <c r="H169" s="12" t="s">
        <v>203</v>
      </c>
      <c r="L169" s="135" t="s">
        <v>217</v>
      </c>
    </row>
    <row r="170" spans="3:12" ht="15.75" customHeight="1">
      <c r="C170" s="166" t="s">
        <v>155</v>
      </c>
      <c r="G170" s="16" t="s">
        <v>204</v>
      </c>
      <c r="H170" s="16"/>
      <c r="L170" s="135" t="s">
        <v>243</v>
      </c>
    </row>
    <row r="171" spans="3:12" ht="15.75" customHeight="1">
      <c r="C171" s="166" t="s">
        <v>156</v>
      </c>
      <c r="G171" s="18" t="s">
        <v>68</v>
      </c>
      <c r="H171" s="18" t="s">
        <v>205</v>
      </c>
      <c r="L171" s="135" t="s">
        <v>244</v>
      </c>
    </row>
    <row r="172" spans="3:12" ht="15.75" customHeight="1">
      <c r="C172" s="178" t="s">
        <v>533</v>
      </c>
      <c r="G172" s="12" t="s">
        <v>181</v>
      </c>
      <c r="H172" s="12" t="s">
        <v>206</v>
      </c>
      <c r="L172" s="135" t="s">
        <v>223</v>
      </c>
    </row>
    <row r="173" spans="3:12" ht="15.75" customHeight="1">
      <c r="C173" s="166" t="s">
        <v>158</v>
      </c>
      <c r="G173" s="12" t="s">
        <v>181</v>
      </c>
      <c r="H173" s="12" t="s">
        <v>207</v>
      </c>
      <c r="L173" s="135"/>
    </row>
    <row r="174" spans="3:12" ht="15.75" customHeight="1">
      <c r="C174" s="166" t="s">
        <v>159</v>
      </c>
      <c r="G174" s="12" t="s">
        <v>181</v>
      </c>
      <c r="H174" s="12" t="s">
        <v>240</v>
      </c>
      <c r="L174" s="135" t="s">
        <v>246</v>
      </c>
    </row>
    <row r="175" spans="3:12" ht="15.75" customHeight="1">
      <c r="C175" s="166" t="s">
        <v>527</v>
      </c>
      <c r="G175" s="12" t="s">
        <v>181</v>
      </c>
      <c r="H175" s="12" t="s">
        <v>208</v>
      </c>
      <c r="L175" s="135"/>
    </row>
    <row r="176" spans="3:12" ht="15.75" customHeight="1">
      <c r="C176" s="166" t="s">
        <v>160</v>
      </c>
      <c r="G176" s="12" t="s">
        <v>181</v>
      </c>
      <c r="H176" s="12" t="s">
        <v>209</v>
      </c>
      <c r="L176" s="135" t="s">
        <v>235</v>
      </c>
    </row>
    <row r="177" spans="3:12" ht="15.75" customHeight="1">
      <c r="C177" s="166" t="s">
        <v>527</v>
      </c>
      <c r="G177" s="12" t="s">
        <v>181</v>
      </c>
      <c r="H177" s="12" t="s">
        <v>210</v>
      </c>
      <c r="L177" s="135" t="s">
        <v>233</v>
      </c>
    </row>
    <row r="178" spans="3:12" ht="15.75" customHeight="1">
      <c r="C178" s="166" t="s">
        <v>161</v>
      </c>
      <c r="G178" s="12" t="s">
        <v>211</v>
      </c>
      <c r="H178" s="12" t="s">
        <v>212</v>
      </c>
      <c r="L178" s="135" t="s">
        <v>240</v>
      </c>
    </row>
    <row r="179" spans="3:12" ht="15.75" customHeight="1">
      <c r="C179" s="174" t="s">
        <v>534</v>
      </c>
      <c r="G179" s="12" t="s">
        <v>211</v>
      </c>
      <c r="H179" s="12" t="s">
        <v>468</v>
      </c>
      <c r="L179" s="135" t="s">
        <v>236</v>
      </c>
    </row>
    <row r="180" spans="3:12" ht="15.75" customHeight="1">
      <c r="C180" s="166" t="s">
        <v>527</v>
      </c>
      <c r="G180" s="16" t="s">
        <v>214</v>
      </c>
      <c r="H180" s="16"/>
      <c r="L180" s="135" t="s">
        <v>232</v>
      </c>
    </row>
    <row r="181" spans="3:12" ht="15.75" customHeight="1">
      <c r="C181" s="177" t="s">
        <v>535</v>
      </c>
      <c r="G181" s="18" t="s">
        <v>68</v>
      </c>
      <c r="H181" s="21" t="s">
        <v>32</v>
      </c>
      <c r="L181" s="135" t="s">
        <v>234</v>
      </c>
    </row>
    <row r="182" spans="3:12" ht="15.75" customHeight="1">
      <c r="C182" s="179" t="s">
        <v>466</v>
      </c>
      <c r="G182" s="18" t="s">
        <v>21</v>
      </c>
      <c r="H182" s="18" t="s">
        <v>216</v>
      </c>
      <c r="L182" s="135" t="s">
        <v>237</v>
      </c>
    </row>
    <row r="183" spans="3:12" ht="15.75" customHeight="1">
      <c r="C183" s="166" t="s">
        <v>222</v>
      </c>
      <c r="G183" s="18" t="s">
        <v>21</v>
      </c>
      <c r="H183" s="18" t="s">
        <v>217</v>
      </c>
      <c r="L183" s="135" t="s">
        <v>22</v>
      </c>
    </row>
    <row r="184" spans="3:12" ht="15.75" customHeight="1">
      <c r="C184" s="166" t="s">
        <v>210</v>
      </c>
      <c r="G184" s="16" t="s">
        <v>218</v>
      </c>
      <c r="H184" s="16"/>
      <c r="L184" s="135" t="s">
        <v>238</v>
      </c>
    </row>
    <row r="185" spans="3:12" ht="15.75" customHeight="1">
      <c r="C185" s="177" t="s">
        <v>536</v>
      </c>
      <c r="G185" s="18" t="s">
        <v>68</v>
      </c>
      <c r="H185" s="21" t="s">
        <v>32</v>
      </c>
      <c r="L185" s="135" t="s">
        <v>241</v>
      </c>
    </row>
    <row r="186" spans="3:12" ht="15.75" customHeight="1">
      <c r="C186" s="166" t="s">
        <v>203</v>
      </c>
      <c r="G186" s="18" t="s">
        <v>21</v>
      </c>
      <c r="H186" s="18" t="s">
        <v>219</v>
      </c>
      <c r="L186" s="135" t="s">
        <v>239</v>
      </c>
    </row>
    <row r="187" spans="3:12" ht="15.75" customHeight="1">
      <c r="C187" s="166" t="s">
        <v>527</v>
      </c>
      <c r="G187" s="18" t="s">
        <v>21</v>
      </c>
      <c r="H187" s="18" t="s">
        <v>220</v>
      </c>
      <c r="L187" s="135" t="s">
        <v>221</v>
      </c>
    </row>
    <row r="188" spans="3:12" ht="15.75" customHeight="1">
      <c r="C188" s="166" t="s">
        <v>206</v>
      </c>
      <c r="G188" s="18" t="s">
        <v>21</v>
      </c>
      <c r="H188" s="18" t="s">
        <v>221</v>
      </c>
      <c r="L188" s="135" t="s">
        <v>163</v>
      </c>
    </row>
    <row r="189" spans="3:12" ht="15.75" customHeight="1">
      <c r="C189" s="166" t="s">
        <v>220</v>
      </c>
      <c r="G189" s="18" t="s">
        <v>21</v>
      </c>
      <c r="H189" s="18" t="s">
        <v>222</v>
      </c>
      <c r="L189" s="135" t="s">
        <v>165</v>
      </c>
    </row>
    <row r="190" spans="3:12" ht="15.75" customHeight="1">
      <c r="C190" s="166" t="s">
        <v>468</v>
      </c>
      <c r="G190" s="18" t="s">
        <v>21</v>
      </c>
      <c r="H190" s="18" t="s">
        <v>223</v>
      </c>
      <c r="L190" s="135" t="s">
        <v>167</v>
      </c>
    </row>
    <row r="191" spans="3:12" ht="15.75" customHeight="1">
      <c r="C191" s="166" t="s">
        <v>212</v>
      </c>
      <c r="G191" s="25" t="s">
        <v>224</v>
      </c>
      <c r="H191" s="25"/>
      <c r="L191" s="135" t="s">
        <v>168</v>
      </c>
    </row>
    <row r="192" spans="3:12" ht="15.75" customHeight="1">
      <c r="C192" s="177" t="s">
        <v>537</v>
      </c>
      <c r="G192" s="18" t="s">
        <v>68</v>
      </c>
      <c r="H192" s="18" t="s">
        <v>225</v>
      </c>
      <c r="L192" s="135" t="s">
        <v>169</v>
      </c>
    </row>
    <row r="193" spans="3:12" ht="15.75" customHeight="1">
      <c r="C193" s="166" t="s">
        <v>205</v>
      </c>
      <c r="G193" s="18" t="s">
        <v>21</v>
      </c>
      <c r="H193" s="18" t="s">
        <v>229</v>
      </c>
      <c r="L193" s="135" t="s">
        <v>27</v>
      </c>
    </row>
    <row r="194" spans="3:12" ht="15.75" customHeight="1">
      <c r="C194" s="166" t="s">
        <v>207</v>
      </c>
      <c r="G194" s="18" t="s">
        <v>21</v>
      </c>
      <c r="H194" s="21" t="s">
        <v>32</v>
      </c>
      <c r="L194" s="135" t="s">
        <v>29</v>
      </c>
    </row>
    <row r="195" spans="3:12" ht="15.75" customHeight="1">
      <c r="C195" s="166" t="s">
        <v>219</v>
      </c>
      <c r="G195" s="18" t="s">
        <v>53</v>
      </c>
      <c r="H195" s="18" t="s">
        <v>226</v>
      </c>
      <c r="L195" s="135" t="s">
        <v>31</v>
      </c>
    </row>
    <row r="196" spans="3:12" ht="15.75" customHeight="1">
      <c r="C196" s="166" t="s">
        <v>208</v>
      </c>
      <c r="G196" s="18" t="s">
        <v>53</v>
      </c>
      <c r="H196" s="18" t="s">
        <v>227</v>
      </c>
      <c r="L196" s="135" t="s">
        <v>377</v>
      </c>
    </row>
    <row r="197" spans="3:12" ht="15.75" customHeight="1">
      <c r="C197" s="176" t="s">
        <v>538</v>
      </c>
      <c r="G197" s="16" t="s">
        <v>230</v>
      </c>
      <c r="H197" s="16"/>
      <c r="L197" s="135" t="s">
        <v>471</v>
      </c>
    </row>
    <row r="198" spans="3:12" ht="15.75" customHeight="1">
      <c r="C198" s="166" t="s">
        <v>527</v>
      </c>
      <c r="G198" s="18" t="s">
        <v>68</v>
      </c>
      <c r="H198" s="18" t="s">
        <v>231</v>
      </c>
      <c r="L198" s="135" t="s">
        <v>33</v>
      </c>
    </row>
    <row r="199" spans="3:12" ht="15.75" customHeight="1">
      <c r="C199" s="174" t="s">
        <v>539</v>
      </c>
      <c r="G199" s="12" t="s">
        <v>87</v>
      </c>
      <c r="H199" s="12" t="s">
        <v>232</v>
      </c>
      <c r="L199" s="135" t="s">
        <v>35</v>
      </c>
    </row>
    <row r="200" spans="3:12" ht="15.75" customHeight="1">
      <c r="C200" s="166" t="s">
        <v>225</v>
      </c>
      <c r="G200" s="12" t="s">
        <v>87</v>
      </c>
      <c r="H200" s="12" t="s">
        <v>233</v>
      </c>
      <c r="L200" s="135" t="s">
        <v>34</v>
      </c>
    </row>
    <row r="201" spans="3:12" ht="15.75" customHeight="1">
      <c r="C201" s="177" t="s">
        <v>540</v>
      </c>
      <c r="G201" s="12" t="s">
        <v>87</v>
      </c>
      <c r="H201" s="12" t="s">
        <v>234</v>
      </c>
    </row>
    <row r="202" spans="3:12" ht="15.75" customHeight="1">
      <c r="C202" s="171" t="s">
        <v>469</v>
      </c>
      <c r="G202" s="12" t="s">
        <v>87</v>
      </c>
      <c r="H202" s="12" t="s">
        <v>235</v>
      </c>
    </row>
    <row r="203" spans="3:12" ht="15.75" customHeight="1">
      <c r="C203" s="166" t="s">
        <v>226</v>
      </c>
      <c r="G203" s="12" t="s">
        <v>87</v>
      </c>
      <c r="H203" s="12" t="s">
        <v>236</v>
      </c>
    </row>
    <row r="204" spans="3:12" ht="15.75" customHeight="1">
      <c r="C204" s="171" t="s">
        <v>470</v>
      </c>
      <c r="G204" s="12" t="s">
        <v>87</v>
      </c>
      <c r="H204" s="12" t="s">
        <v>237</v>
      </c>
    </row>
    <row r="205" spans="3:12" ht="15.75" customHeight="1">
      <c r="C205" s="166" t="s">
        <v>227</v>
      </c>
      <c r="G205" s="12" t="s">
        <v>87</v>
      </c>
      <c r="H205" s="12" t="s">
        <v>238</v>
      </c>
    </row>
    <row r="206" spans="3:12" ht="15.75" customHeight="1">
      <c r="C206" s="166" t="s">
        <v>229</v>
      </c>
      <c r="G206" s="12" t="s">
        <v>87</v>
      </c>
      <c r="H206" s="12" t="s">
        <v>239</v>
      </c>
    </row>
    <row r="207" spans="3:12" ht="15.75" customHeight="1">
      <c r="C207" s="177" t="s">
        <v>541</v>
      </c>
      <c r="G207" s="12" t="s">
        <v>87</v>
      </c>
      <c r="H207" s="12" t="s">
        <v>464</v>
      </c>
    </row>
    <row r="208" spans="3:12" ht="15.75" customHeight="1">
      <c r="C208" s="166" t="s">
        <v>216</v>
      </c>
      <c r="G208" s="12" t="s">
        <v>87</v>
      </c>
      <c r="H208" s="12" t="s">
        <v>241</v>
      </c>
    </row>
    <row r="209" spans="3:8" ht="15.75" customHeight="1">
      <c r="C209" s="166" t="s">
        <v>209</v>
      </c>
      <c r="G209" s="26" t="s">
        <v>242</v>
      </c>
      <c r="H209" s="26" t="s">
        <v>243</v>
      </c>
    </row>
    <row r="210" spans="3:8" ht="15.75" customHeight="1">
      <c r="C210" s="166" t="s">
        <v>217</v>
      </c>
      <c r="G210" s="26" t="s">
        <v>242</v>
      </c>
      <c r="H210" s="26" t="s">
        <v>244</v>
      </c>
    </row>
    <row r="211" spans="3:8" ht="15.75" customHeight="1">
      <c r="C211" s="177" t="s">
        <v>542</v>
      </c>
      <c r="G211" s="18" t="s">
        <v>245</v>
      </c>
      <c r="H211" s="18" t="s">
        <v>246</v>
      </c>
    </row>
    <row r="212" spans="3:8" ht="15.75" customHeight="1">
      <c r="C212" s="166" t="s">
        <v>243</v>
      </c>
      <c r="G212" s="16" t="s">
        <v>248</v>
      </c>
      <c r="H212" s="16"/>
    </row>
    <row r="213" spans="3:8" ht="15.75" customHeight="1">
      <c r="C213" s="166" t="s">
        <v>244</v>
      </c>
      <c r="G213" s="18" t="s">
        <v>249</v>
      </c>
      <c r="H213" s="18" t="s">
        <v>463</v>
      </c>
    </row>
    <row r="214" spans="3:8" ht="15.75" customHeight="1">
      <c r="C214" s="166" t="s">
        <v>223</v>
      </c>
      <c r="G214" s="16" t="s">
        <v>251</v>
      </c>
      <c r="H214" s="16"/>
    </row>
    <row r="215" spans="3:8" ht="15.75" customHeight="1">
      <c r="C215" s="171" t="s">
        <v>51</v>
      </c>
      <c r="G215" s="18" t="s">
        <v>68</v>
      </c>
      <c r="H215" s="18" t="s">
        <v>252</v>
      </c>
    </row>
    <row r="216" spans="3:8" ht="15.75" customHeight="1">
      <c r="C216" s="166" t="s">
        <v>246</v>
      </c>
      <c r="G216" s="18" t="s">
        <v>21</v>
      </c>
      <c r="H216" s="21" t="s">
        <v>32</v>
      </c>
    </row>
    <row r="217" spans="3:8" ht="15.75" customHeight="1">
      <c r="C217" s="166" t="s">
        <v>527</v>
      </c>
      <c r="G217" s="18" t="s">
        <v>21</v>
      </c>
      <c r="H217" s="18" t="s">
        <v>254</v>
      </c>
    </row>
    <row r="218" spans="3:8" ht="15.75" customHeight="1">
      <c r="C218" s="174" t="s">
        <v>543</v>
      </c>
      <c r="G218" s="12" t="s">
        <v>255</v>
      </c>
      <c r="H218" s="12" t="s">
        <v>256</v>
      </c>
    </row>
    <row r="219" spans="3:8" ht="15.75" customHeight="1">
      <c r="C219" s="166" t="s">
        <v>231</v>
      </c>
      <c r="G219" s="12" t="s">
        <v>258</v>
      </c>
      <c r="H219" s="12" t="s">
        <v>259</v>
      </c>
    </row>
    <row r="220" spans="3:8" ht="15.75" customHeight="1">
      <c r="C220" s="177" t="s">
        <v>544</v>
      </c>
      <c r="G220" s="12" t="s">
        <v>258</v>
      </c>
      <c r="H220" s="14" t="s">
        <v>32</v>
      </c>
    </row>
    <row r="221" spans="3:8" ht="15.75" customHeight="1">
      <c r="C221" s="166" t="s">
        <v>235</v>
      </c>
      <c r="G221" s="16" t="s">
        <v>260</v>
      </c>
      <c r="H221" s="16"/>
    </row>
    <row r="222" spans="3:8" ht="15.75" customHeight="1">
      <c r="C222" s="166" t="s">
        <v>233</v>
      </c>
      <c r="G222" s="18" t="s">
        <v>68</v>
      </c>
      <c r="H222" s="18" t="s">
        <v>261</v>
      </c>
    </row>
    <row r="223" spans="3:8" ht="15.75" customHeight="1">
      <c r="C223" s="166" t="s">
        <v>240</v>
      </c>
      <c r="G223" s="18" t="s">
        <v>21</v>
      </c>
      <c r="H223" s="18" t="s">
        <v>262</v>
      </c>
    </row>
    <row r="224" spans="3:8" ht="15.75" customHeight="1">
      <c r="C224" s="166" t="s">
        <v>236</v>
      </c>
      <c r="G224" s="18" t="s">
        <v>21</v>
      </c>
      <c r="H224" s="18" t="s">
        <v>263</v>
      </c>
    </row>
    <row r="225" spans="3:8" ht="15.75" customHeight="1">
      <c r="C225" s="177" t="s">
        <v>545</v>
      </c>
      <c r="G225" s="18" t="s">
        <v>21</v>
      </c>
      <c r="H225" s="18" t="s">
        <v>264</v>
      </c>
    </row>
    <row r="226" spans="3:8" ht="15.75" customHeight="1">
      <c r="C226" s="166" t="s">
        <v>527</v>
      </c>
      <c r="G226" s="18" t="s">
        <v>265</v>
      </c>
      <c r="H226" s="18" t="s">
        <v>266</v>
      </c>
    </row>
    <row r="227" spans="3:8" ht="15.75" customHeight="1">
      <c r="C227" s="166" t="s">
        <v>232</v>
      </c>
      <c r="G227" s="18" t="s">
        <v>267</v>
      </c>
      <c r="H227" s="18" t="s">
        <v>268</v>
      </c>
    </row>
    <row r="228" spans="3:8" ht="15.75" customHeight="1">
      <c r="C228" s="166" t="s">
        <v>234</v>
      </c>
      <c r="G228" s="16" t="s">
        <v>270</v>
      </c>
      <c r="H228" s="16"/>
    </row>
    <row r="229" spans="3:8" ht="15.75" customHeight="1">
      <c r="C229" s="177" t="s">
        <v>546</v>
      </c>
      <c r="G229" s="18" t="s">
        <v>68</v>
      </c>
      <c r="H229" s="21" t="s">
        <v>32</v>
      </c>
    </row>
    <row r="230" spans="3:8" ht="15.75" customHeight="1">
      <c r="C230" s="166" t="s">
        <v>237</v>
      </c>
      <c r="G230" s="18" t="s">
        <v>21</v>
      </c>
      <c r="H230" s="18" t="s">
        <v>272</v>
      </c>
    </row>
    <row r="231" spans="3:8" ht="15.75" customHeight="1">
      <c r="C231" s="166" t="s">
        <v>22</v>
      </c>
      <c r="G231" s="18" t="s">
        <v>21</v>
      </c>
      <c r="H231" s="21" t="s">
        <v>51</v>
      </c>
    </row>
    <row r="232" spans="3:8" ht="15.75" customHeight="1">
      <c r="C232" s="166" t="s">
        <v>238</v>
      </c>
      <c r="G232" s="12" t="s">
        <v>273</v>
      </c>
      <c r="H232" s="12" t="s">
        <v>274</v>
      </c>
    </row>
    <row r="233" spans="3:8" ht="15.75" customHeight="1">
      <c r="C233" s="177" t="s">
        <v>547</v>
      </c>
      <c r="G233" s="12" t="s">
        <v>273</v>
      </c>
      <c r="H233" s="12" t="s">
        <v>276</v>
      </c>
    </row>
    <row r="234" spans="3:8" ht="15.75" customHeight="1">
      <c r="C234" s="180" t="s">
        <v>241</v>
      </c>
      <c r="G234" s="12" t="s">
        <v>273</v>
      </c>
      <c r="H234" s="12" t="s">
        <v>277</v>
      </c>
    </row>
    <row r="235" spans="3:8" ht="15.75" customHeight="1">
      <c r="C235" s="166" t="s">
        <v>239</v>
      </c>
      <c r="G235" s="12" t="s">
        <v>273</v>
      </c>
      <c r="H235" s="12" t="s">
        <v>278</v>
      </c>
    </row>
    <row r="236" spans="3:8" ht="15.75" customHeight="1">
      <c r="C236" s="166" t="s">
        <v>221</v>
      </c>
      <c r="G236" s="12" t="s">
        <v>273</v>
      </c>
      <c r="H236" s="12" t="s">
        <v>279</v>
      </c>
    </row>
    <row r="237" spans="3:8" ht="15.75" customHeight="1">
      <c r="C237" s="177" t="s">
        <v>548</v>
      </c>
      <c r="G237" s="12" t="s">
        <v>273</v>
      </c>
      <c r="H237" s="12" t="s">
        <v>280</v>
      </c>
    </row>
    <row r="238" spans="3:8" ht="15.75" customHeight="1">
      <c r="C238" s="166" t="s">
        <v>163</v>
      </c>
      <c r="G238" s="12" t="s">
        <v>281</v>
      </c>
      <c r="H238" s="12" t="s">
        <v>282</v>
      </c>
    </row>
    <row r="239" spans="3:8" ht="15.75" customHeight="1">
      <c r="C239" s="166" t="s">
        <v>165</v>
      </c>
      <c r="G239" s="12" t="s">
        <v>281</v>
      </c>
      <c r="H239" s="12" t="s">
        <v>284</v>
      </c>
    </row>
    <row r="240" spans="3:8" ht="15.75" customHeight="1">
      <c r="C240" s="166" t="s">
        <v>167</v>
      </c>
      <c r="G240" s="18" t="s">
        <v>285</v>
      </c>
      <c r="H240" s="18" t="s">
        <v>286</v>
      </c>
    </row>
    <row r="241" spans="3:8" ht="15.75" customHeight="1">
      <c r="C241" s="166" t="s">
        <v>168</v>
      </c>
      <c r="G241" s="18" t="s">
        <v>287</v>
      </c>
      <c r="H241" s="18" t="s">
        <v>288</v>
      </c>
    </row>
    <row r="242" spans="3:8" ht="15.75" customHeight="1">
      <c r="C242" s="166" t="s">
        <v>169</v>
      </c>
      <c r="G242" s="18" t="s">
        <v>289</v>
      </c>
      <c r="H242" s="18" t="s">
        <v>290</v>
      </c>
    </row>
    <row r="243" spans="3:8" ht="15.75" customHeight="1">
      <c r="C243" s="177" t="s">
        <v>549</v>
      </c>
      <c r="G243" s="12" t="s">
        <v>291</v>
      </c>
      <c r="H243" s="18" t="s">
        <v>292</v>
      </c>
    </row>
    <row r="244" spans="3:8" ht="15.75" customHeight="1">
      <c r="C244" s="166" t="s">
        <v>27</v>
      </c>
      <c r="G244" s="12" t="s">
        <v>291</v>
      </c>
      <c r="H244" s="12" t="s">
        <v>293</v>
      </c>
    </row>
    <row r="245" spans="3:8" ht="15.75" customHeight="1">
      <c r="C245" s="166" t="s">
        <v>29</v>
      </c>
      <c r="G245" s="12" t="s">
        <v>294</v>
      </c>
      <c r="H245" s="12" t="s">
        <v>295</v>
      </c>
    </row>
    <row r="246" spans="3:8" ht="15.75" customHeight="1">
      <c r="C246" s="166" t="s">
        <v>31</v>
      </c>
      <c r="G246" s="12" t="s">
        <v>294</v>
      </c>
      <c r="H246" s="12" t="s">
        <v>297</v>
      </c>
    </row>
    <row r="247" spans="3:8" ht="15.75" customHeight="1">
      <c r="C247" s="166" t="s">
        <v>377</v>
      </c>
      <c r="G247" s="12" t="s">
        <v>294</v>
      </c>
      <c r="H247" s="12" t="s">
        <v>298</v>
      </c>
    </row>
    <row r="248" spans="3:8" ht="15.75" customHeight="1">
      <c r="C248" s="166" t="s">
        <v>527</v>
      </c>
      <c r="G248" s="12" t="s">
        <v>294</v>
      </c>
      <c r="H248" s="12" t="s">
        <v>299</v>
      </c>
    </row>
    <row r="249" spans="3:8" ht="15.75" customHeight="1">
      <c r="C249" s="171" t="s">
        <v>36</v>
      </c>
      <c r="G249" s="12" t="s">
        <v>294</v>
      </c>
      <c r="H249" s="12" t="s">
        <v>300</v>
      </c>
    </row>
    <row r="250" spans="3:8" ht="15.75" customHeight="1">
      <c r="C250" s="166" t="s">
        <v>33</v>
      </c>
      <c r="G250" s="12" t="s">
        <v>294</v>
      </c>
      <c r="H250" s="14" t="s">
        <v>32</v>
      </c>
    </row>
    <row r="251" spans="3:8" ht="15.75" customHeight="1">
      <c r="C251" s="166" t="s">
        <v>35</v>
      </c>
      <c r="G251" s="28" t="s">
        <v>302</v>
      </c>
      <c r="H251" s="28"/>
    </row>
    <row r="252" spans="3:8" ht="15.75" customHeight="1">
      <c r="C252" s="166" t="s">
        <v>34</v>
      </c>
      <c r="G252" s="17"/>
      <c r="H252" s="17"/>
    </row>
    <row r="253" spans="3:8" ht="15.75" customHeight="1">
      <c r="G253" s="20" t="s">
        <v>550</v>
      </c>
      <c r="H253" s="17"/>
    </row>
    <row r="254" spans="3:8" ht="15.75" customHeight="1">
      <c r="G254" s="17"/>
      <c r="H254" s="17"/>
    </row>
    <row r="255" spans="3:8" ht="15.75" customHeight="1">
      <c r="G255" s="17"/>
      <c r="H255" s="17"/>
    </row>
    <row r="256" spans="3:8" ht="15.75" customHeight="1">
      <c r="G256" s="31"/>
      <c r="H256" s="31"/>
    </row>
    <row r="257" spans="7:8" ht="15.75" customHeight="1">
      <c r="G257" s="31"/>
      <c r="H257" s="31"/>
    </row>
    <row r="258" spans="7:8" ht="15.75" customHeight="1">
      <c r="G258" s="31"/>
      <c r="H258" s="31"/>
    </row>
    <row r="259" spans="7:8" ht="15.75" customHeight="1">
      <c r="G259" s="17"/>
      <c r="H259" s="17"/>
    </row>
    <row r="260" spans="7:8" ht="15.75" customHeight="1">
      <c r="G260" s="3"/>
      <c r="H260" s="3"/>
    </row>
    <row r="261" spans="7:8" ht="15.75" customHeight="1">
      <c r="G261" s="3"/>
      <c r="H261" s="3"/>
    </row>
    <row r="262" spans="7:8" ht="15.75" customHeight="1">
      <c r="G262" s="3"/>
      <c r="H262" s="3"/>
    </row>
    <row r="263" spans="7:8" ht="15.75" customHeight="1">
      <c r="G263" s="3"/>
      <c r="H263" s="3"/>
    </row>
    <row r="264" spans="7:8" ht="15.75" customHeight="1">
      <c r="G264" s="3"/>
      <c r="H264" s="3"/>
    </row>
    <row r="265" spans="7:8" ht="15.75" customHeight="1">
      <c r="G265" s="3"/>
      <c r="H265" s="3"/>
    </row>
    <row r="266" spans="7:8" ht="15.75" customHeight="1">
      <c r="G266" s="3"/>
      <c r="H266" s="3"/>
    </row>
    <row r="267" spans="7:8" ht="15.75" customHeight="1">
      <c r="G267" s="3"/>
      <c r="H267" s="3"/>
    </row>
    <row r="268" spans="7:8" ht="15.75" customHeight="1">
      <c r="G268" s="3"/>
      <c r="H268" s="3"/>
    </row>
    <row r="269" spans="7:8" ht="15.75" customHeight="1">
      <c r="G269" s="3"/>
      <c r="H269" s="3"/>
    </row>
    <row r="270" spans="7:8" ht="15.75" customHeight="1">
      <c r="G270" s="3"/>
      <c r="H270" s="3"/>
    </row>
    <row r="271" spans="7:8" ht="15.75" customHeight="1">
      <c r="G271" s="3"/>
      <c r="H271" s="3"/>
    </row>
    <row r="272" spans="7:8" ht="15.75" customHeight="1">
      <c r="G272" s="3"/>
      <c r="H272" s="3"/>
    </row>
    <row r="273" spans="7:8" ht="15.75" customHeight="1">
      <c r="G273" s="3"/>
      <c r="H273" s="3"/>
    </row>
    <row r="274" spans="7:8" ht="15.75" customHeight="1">
      <c r="G274" s="3"/>
      <c r="H274" s="3"/>
    </row>
    <row r="275" spans="7:8" ht="15.75" customHeight="1">
      <c r="G275" s="3"/>
      <c r="H275" s="3"/>
    </row>
    <row r="276" spans="7:8" ht="15.75" customHeight="1">
      <c r="G276" s="3"/>
      <c r="H276" s="3"/>
    </row>
    <row r="277" spans="7:8" ht="15.75" customHeight="1">
      <c r="G277" s="3"/>
      <c r="H277" s="3"/>
    </row>
    <row r="278" spans="7:8" ht="15.75" customHeight="1">
      <c r="G278" s="3"/>
      <c r="H278" s="3"/>
    </row>
    <row r="279" spans="7:8" ht="15.75" customHeight="1">
      <c r="G279" s="3"/>
      <c r="H279" s="3"/>
    </row>
    <row r="280" spans="7:8" ht="15.75" customHeight="1">
      <c r="G280" s="3"/>
      <c r="H280" s="3"/>
    </row>
    <row r="281" spans="7:8" ht="15.75" customHeight="1">
      <c r="G281" s="3"/>
      <c r="H281" s="3"/>
    </row>
    <row r="282" spans="7:8" ht="15.75" customHeight="1">
      <c r="G282" s="3"/>
      <c r="H282" s="3"/>
    </row>
    <row r="283" spans="7:8" ht="15.75" customHeight="1">
      <c r="G283" s="3"/>
      <c r="H283" s="3"/>
    </row>
    <row r="284" spans="7:8" ht="15.75" customHeight="1">
      <c r="G284" s="3"/>
      <c r="H284" s="3"/>
    </row>
    <row r="285" spans="7:8" ht="15.75" customHeight="1">
      <c r="G285" s="3"/>
      <c r="H285" s="3"/>
    </row>
    <row r="286" spans="7:8" ht="15.75" customHeight="1">
      <c r="G286" s="3"/>
      <c r="H286" s="3"/>
    </row>
    <row r="287" spans="7:8" ht="15.75" customHeight="1">
      <c r="G287" s="3"/>
      <c r="H287" s="3"/>
    </row>
    <row r="288" spans="7:8" ht="15.75" customHeight="1">
      <c r="G288" s="3"/>
      <c r="H288" s="3"/>
    </row>
    <row r="289" spans="7:8" ht="15.75" customHeight="1">
      <c r="G289" s="3"/>
      <c r="H289" s="3"/>
    </row>
    <row r="290" spans="7:8" ht="15.75" customHeight="1">
      <c r="G290" s="3"/>
      <c r="H290" s="3"/>
    </row>
    <row r="291" spans="7:8" ht="15.75" customHeight="1">
      <c r="G291" s="3"/>
      <c r="H291" s="3"/>
    </row>
    <row r="292" spans="7:8" ht="15.75" customHeight="1">
      <c r="G292" s="3"/>
      <c r="H292" s="3"/>
    </row>
    <row r="293" spans="7:8" ht="15.75" customHeight="1">
      <c r="G293" s="3"/>
      <c r="H293" s="3"/>
    </row>
    <row r="294" spans="7:8" ht="15.75" customHeight="1">
      <c r="G294" s="3"/>
      <c r="H294" s="3"/>
    </row>
    <row r="295" spans="7:8" ht="15.75" customHeight="1">
      <c r="G295" s="3"/>
      <c r="H295" s="3"/>
    </row>
    <row r="296" spans="7:8" ht="15.75" customHeight="1">
      <c r="G296" s="3"/>
      <c r="H296" s="3"/>
    </row>
    <row r="297" spans="7:8" ht="15.75" customHeight="1">
      <c r="G297" s="3"/>
      <c r="H297" s="3"/>
    </row>
    <row r="298" spans="7:8" ht="15.75" customHeight="1">
      <c r="G298" s="3"/>
      <c r="H298" s="3"/>
    </row>
    <row r="299" spans="7:8" ht="15.75" customHeight="1">
      <c r="G299" s="3"/>
      <c r="H299" s="3"/>
    </row>
    <row r="300" spans="7:8" ht="15.75" customHeight="1">
      <c r="G300" s="3"/>
      <c r="H300" s="3"/>
    </row>
    <row r="301" spans="7:8" ht="15.75" customHeight="1">
      <c r="G301" s="3"/>
      <c r="H301" s="3"/>
    </row>
    <row r="302" spans="7:8" ht="15.75" customHeight="1">
      <c r="G302" s="3"/>
      <c r="H302" s="3"/>
    </row>
    <row r="303" spans="7:8" ht="15.75" customHeight="1">
      <c r="G303" s="3"/>
      <c r="H303" s="3"/>
    </row>
    <row r="304" spans="7:8" ht="15.75" customHeight="1">
      <c r="G304" s="3"/>
      <c r="H304" s="3"/>
    </row>
    <row r="305" spans="7:8" ht="15.75" customHeight="1">
      <c r="G305" s="3"/>
      <c r="H305" s="3"/>
    </row>
    <row r="306" spans="7:8" ht="15.75" customHeight="1">
      <c r="G306" s="3"/>
      <c r="H306" s="3"/>
    </row>
    <row r="307" spans="7:8" ht="15.75" customHeight="1">
      <c r="G307" s="3"/>
      <c r="H307" s="3"/>
    </row>
    <row r="308" spans="7:8" ht="15.75" customHeight="1">
      <c r="G308" s="3"/>
      <c r="H308" s="3"/>
    </row>
    <row r="309" spans="7:8" ht="15.75" customHeight="1">
      <c r="G309" s="3"/>
      <c r="H309" s="3"/>
    </row>
    <row r="310" spans="7:8" ht="15.75" customHeight="1">
      <c r="G310" s="3"/>
      <c r="H310" s="3"/>
    </row>
    <row r="311" spans="7:8" ht="15.75" customHeight="1">
      <c r="G311" s="3"/>
      <c r="H311" s="3"/>
    </row>
    <row r="312" spans="7:8" ht="15.75" customHeight="1">
      <c r="G312" s="3"/>
      <c r="H312" s="3"/>
    </row>
    <row r="313" spans="7:8" ht="15.75" customHeight="1">
      <c r="G313" s="3"/>
      <c r="H313" s="3"/>
    </row>
    <row r="314" spans="7:8" ht="15.75" customHeight="1">
      <c r="G314" s="3"/>
      <c r="H314" s="3"/>
    </row>
    <row r="315" spans="7:8" ht="15.75" customHeight="1">
      <c r="G315" s="3"/>
      <c r="H315" s="3"/>
    </row>
    <row r="316" spans="7:8" ht="15.75" customHeight="1">
      <c r="G316" s="3"/>
      <c r="H316" s="3"/>
    </row>
    <row r="317" spans="7:8" ht="15.75" customHeight="1">
      <c r="G317" s="3"/>
      <c r="H317" s="3"/>
    </row>
    <row r="318" spans="7:8" ht="15.75" customHeight="1">
      <c r="G318" s="3"/>
      <c r="H318" s="3"/>
    </row>
    <row r="319" spans="7:8" ht="15.75" customHeight="1">
      <c r="G319" s="3"/>
      <c r="H319" s="3"/>
    </row>
    <row r="320" spans="7:8" ht="15.75" customHeight="1">
      <c r="G320" s="3"/>
      <c r="H320" s="3"/>
    </row>
    <row r="321" spans="7:8" ht="15.75" customHeight="1">
      <c r="G321" s="3"/>
      <c r="H321" s="3"/>
    </row>
    <row r="322" spans="7:8" ht="15.75" customHeight="1">
      <c r="G322" s="3"/>
      <c r="H322" s="3"/>
    </row>
    <row r="323" spans="7:8" ht="15.75" customHeight="1">
      <c r="G323" s="3"/>
      <c r="H323" s="3"/>
    </row>
    <row r="324" spans="7:8" ht="15.75" customHeight="1">
      <c r="G324" s="3"/>
      <c r="H324" s="3"/>
    </row>
    <row r="325" spans="7:8" ht="15.75" customHeight="1">
      <c r="G325" s="3"/>
      <c r="H325" s="3"/>
    </row>
    <row r="326" spans="7:8" ht="15.75" customHeight="1">
      <c r="G326" s="3"/>
      <c r="H326" s="3"/>
    </row>
    <row r="327" spans="7:8" ht="15.75" customHeight="1">
      <c r="G327" s="3"/>
      <c r="H327" s="3"/>
    </row>
    <row r="328" spans="7:8" ht="15.75" customHeight="1">
      <c r="G328" s="3"/>
      <c r="H328" s="3"/>
    </row>
    <row r="329" spans="7:8" ht="15.75" customHeight="1">
      <c r="G329" s="3"/>
      <c r="H329" s="3"/>
    </row>
    <row r="330" spans="7:8" ht="15.75" customHeight="1">
      <c r="G330" s="3"/>
      <c r="H330" s="3"/>
    </row>
    <row r="331" spans="7:8" ht="15.75" customHeight="1">
      <c r="G331" s="3"/>
      <c r="H331" s="3"/>
    </row>
    <row r="332" spans="7:8" ht="15.75" customHeight="1">
      <c r="G332" s="3"/>
      <c r="H332" s="3"/>
    </row>
    <row r="333" spans="7:8" ht="15.75" customHeight="1">
      <c r="G333" s="3"/>
      <c r="H333" s="3"/>
    </row>
    <row r="334" spans="7:8" ht="15.75" customHeight="1">
      <c r="G334" s="3"/>
      <c r="H334" s="3"/>
    </row>
    <row r="335" spans="7:8" ht="15.75" customHeight="1">
      <c r="G335" s="3"/>
      <c r="H335" s="3"/>
    </row>
    <row r="336" spans="7:8" ht="15.75" customHeight="1">
      <c r="G336" s="3"/>
      <c r="H336" s="3"/>
    </row>
    <row r="337" spans="7:8" ht="15.75" customHeight="1">
      <c r="G337" s="3"/>
      <c r="H337" s="3"/>
    </row>
    <row r="338" spans="7:8" ht="15.75" customHeight="1">
      <c r="G338" s="3"/>
      <c r="H338" s="3"/>
    </row>
    <row r="339" spans="7:8" ht="15.75" customHeight="1">
      <c r="G339" s="3"/>
      <c r="H339" s="3"/>
    </row>
    <row r="340" spans="7:8" ht="15.75" customHeight="1">
      <c r="G340" s="3"/>
      <c r="H340" s="3"/>
    </row>
    <row r="341" spans="7:8" ht="15.75" customHeight="1">
      <c r="G341" s="3"/>
      <c r="H341" s="3"/>
    </row>
    <row r="342" spans="7:8" ht="15.75" customHeight="1">
      <c r="G342" s="3"/>
      <c r="H342" s="3"/>
    </row>
    <row r="343" spans="7:8" ht="15.75" customHeight="1">
      <c r="G343" s="3"/>
      <c r="H343" s="3"/>
    </row>
    <row r="344" spans="7:8" ht="15.75" customHeight="1">
      <c r="G344" s="3"/>
      <c r="H344" s="3"/>
    </row>
    <row r="345" spans="7:8" ht="15.75" customHeight="1">
      <c r="G345" s="3"/>
      <c r="H345" s="3"/>
    </row>
    <row r="346" spans="7:8" ht="15.75" customHeight="1">
      <c r="G346" s="3"/>
      <c r="H346" s="3"/>
    </row>
    <row r="347" spans="7:8" ht="15.75" customHeight="1">
      <c r="G347" s="3"/>
      <c r="H347" s="3"/>
    </row>
    <row r="348" spans="7:8" ht="15.75" customHeight="1">
      <c r="G348" s="3"/>
      <c r="H348" s="3"/>
    </row>
    <row r="349" spans="7:8" ht="15.75" customHeight="1">
      <c r="G349" s="3"/>
      <c r="H349" s="3"/>
    </row>
    <row r="350" spans="7:8" ht="15.75" customHeight="1">
      <c r="G350" s="3"/>
      <c r="H350" s="3"/>
    </row>
    <row r="351" spans="7:8" ht="15.75" customHeight="1">
      <c r="G351" s="3"/>
      <c r="H351" s="3"/>
    </row>
    <row r="352" spans="7:8" ht="15.75" customHeight="1">
      <c r="G352" s="3"/>
      <c r="H352" s="3"/>
    </row>
    <row r="353" spans="7:8" ht="15.75" customHeight="1">
      <c r="G353" s="3"/>
      <c r="H353" s="3"/>
    </row>
    <row r="354" spans="7:8" ht="15.75" customHeight="1">
      <c r="G354" s="3"/>
      <c r="H354" s="3"/>
    </row>
    <row r="355" spans="7:8" ht="15.75" customHeight="1">
      <c r="G355" s="3"/>
      <c r="H355" s="3"/>
    </row>
    <row r="356" spans="7:8" ht="15.75" customHeight="1">
      <c r="G356" s="3"/>
      <c r="H356" s="3"/>
    </row>
    <row r="357" spans="7:8" ht="15.75" customHeight="1">
      <c r="G357" s="3"/>
      <c r="H357" s="3"/>
    </row>
    <row r="358" spans="7:8" ht="15.75" customHeight="1">
      <c r="G358" s="3"/>
      <c r="H358" s="3"/>
    </row>
    <row r="359" spans="7:8" ht="15.75" customHeight="1">
      <c r="G359" s="3"/>
      <c r="H359" s="3"/>
    </row>
    <row r="360" spans="7:8" ht="15.75" customHeight="1">
      <c r="G360" s="3"/>
      <c r="H360" s="3"/>
    </row>
    <row r="361" spans="7:8" ht="15.75" customHeight="1">
      <c r="G361" s="3"/>
      <c r="H361" s="3"/>
    </row>
    <row r="362" spans="7:8" ht="15.75" customHeight="1">
      <c r="G362" s="3"/>
      <c r="H362" s="3"/>
    </row>
    <row r="363" spans="7:8" ht="15.75" customHeight="1">
      <c r="G363" s="3"/>
      <c r="H363" s="3"/>
    </row>
    <row r="364" spans="7:8" ht="15.75" customHeight="1">
      <c r="G364" s="3"/>
      <c r="H364" s="3"/>
    </row>
    <row r="365" spans="7:8" ht="15.75" customHeight="1">
      <c r="G365" s="3"/>
      <c r="H365" s="3"/>
    </row>
    <row r="366" spans="7:8" ht="15.75" customHeight="1">
      <c r="G366" s="3"/>
      <c r="H366" s="3"/>
    </row>
    <row r="367" spans="7:8" ht="15.75" customHeight="1">
      <c r="G367" s="3"/>
      <c r="H367" s="3"/>
    </row>
    <row r="368" spans="7:8" ht="15.75" customHeight="1">
      <c r="G368" s="3"/>
      <c r="H368" s="3"/>
    </row>
    <row r="369" spans="7:8" ht="15.75" customHeight="1">
      <c r="G369" s="3"/>
      <c r="H369" s="3"/>
    </row>
    <row r="370" spans="7:8" ht="15.75" customHeight="1">
      <c r="G370" s="3"/>
      <c r="H370" s="3"/>
    </row>
    <row r="371" spans="7:8" ht="15.75" customHeight="1">
      <c r="G371" s="3"/>
      <c r="H371" s="3"/>
    </row>
    <row r="372" spans="7:8" ht="15.75" customHeight="1">
      <c r="G372" s="3"/>
      <c r="H372" s="3"/>
    </row>
    <row r="373" spans="7:8" ht="15.75" customHeight="1">
      <c r="G373" s="3"/>
      <c r="H373" s="3"/>
    </row>
    <row r="374" spans="7:8" ht="15.75" customHeight="1">
      <c r="G374" s="3"/>
      <c r="H374" s="3"/>
    </row>
    <row r="375" spans="7:8" ht="15.75" customHeight="1">
      <c r="G375" s="3"/>
      <c r="H375" s="3"/>
    </row>
    <row r="376" spans="7:8" ht="15.75" customHeight="1">
      <c r="G376" s="3"/>
      <c r="H376" s="3"/>
    </row>
    <row r="377" spans="7:8" ht="15.75" customHeight="1">
      <c r="G377" s="3"/>
      <c r="H377" s="3"/>
    </row>
    <row r="378" spans="7:8" ht="15.75" customHeight="1">
      <c r="G378" s="3"/>
      <c r="H378" s="3"/>
    </row>
    <row r="379" spans="7:8" ht="15.75" customHeight="1">
      <c r="G379" s="3"/>
      <c r="H379" s="3"/>
    </row>
    <row r="380" spans="7:8" ht="15.75" customHeight="1">
      <c r="G380" s="3"/>
      <c r="H380" s="3"/>
    </row>
    <row r="381" spans="7:8" ht="15.75" customHeight="1">
      <c r="G381" s="3"/>
      <c r="H381" s="3"/>
    </row>
    <row r="382" spans="7:8" ht="15.75" customHeight="1">
      <c r="G382" s="3"/>
      <c r="H382" s="3"/>
    </row>
    <row r="383" spans="7:8" ht="15.75" customHeight="1">
      <c r="G383" s="3"/>
      <c r="H383" s="3"/>
    </row>
    <row r="384" spans="7:8" ht="15.75" customHeight="1">
      <c r="G384" s="3"/>
      <c r="H384" s="3"/>
    </row>
    <row r="385" spans="7:8" ht="15.75" customHeight="1">
      <c r="G385" s="3"/>
      <c r="H385" s="3"/>
    </row>
    <row r="386" spans="7:8" ht="15.75" customHeight="1">
      <c r="G386" s="3"/>
      <c r="H386" s="3"/>
    </row>
    <row r="387" spans="7:8" ht="15.75" customHeight="1">
      <c r="G387" s="3"/>
      <c r="H387" s="3"/>
    </row>
    <row r="388" spans="7:8" ht="15.75" customHeight="1">
      <c r="G388" s="3"/>
      <c r="H388" s="3"/>
    </row>
    <row r="389" spans="7:8" ht="15.75" customHeight="1">
      <c r="G389" s="3"/>
      <c r="H389" s="3"/>
    </row>
    <row r="390" spans="7:8" ht="15.75" customHeight="1">
      <c r="G390" s="3"/>
      <c r="H390" s="3"/>
    </row>
    <row r="391" spans="7:8" ht="15.75" customHeight="1">
      <c r="G391" s="3"/>
      <c r="H391" s="3"/>
    </row>
    <row r="392" spans="7:8" ht="15.75" customHeight="1">
      <c r="G392" s="3"/>
      <c r="H392" s="3"/>
    </row>
    <row r="393" spans="7:8" ht="15.75" customHeight="1">
      <c r="G393" s="3"/>
      <c r="H393" s="3"/>
    </row>
    <row r="394" spans="7:8" ht="15.75" customHeight="1">
      <c r="G394" s="3"/>
      <c r="H394" s="3"/>
    </row>
    <row r="395" spans="7:8" ht="15.75" customHeight="1">
      <c r="G395" s="3"/>
      <c r="H395" s="3"/>
    </row>
    <row r="396" spans="7:8" ht="15.75" customHeight="1">
      <c r="G396" s="3"/>
      <c r="H396" s="3"/>
    </row>
    <row r="397" spans="7:8" ht="15.75" customHeight="1">
      <c r="G397" s="3"/>
      <c r="H397" s="3"/>
    </row>
    <row r="398" spans="7:8" ht="15.75" customHeight="1">
      <c r="G398" s="3"/>
      <c r="H398" s="3"/>
    </row>
    <row r="399" spans="7:8" ht="15.75" customHeight="1">
      <c r="G399" s="3"/>
      <c r="H399" s="3"/>
    </row>
    <row r="400" spans="7:8" ht="15.75" customHeight="1">
      <c r="G400" s="3"/>
      <c r="H400" s="3"/>
    </row>
    <row r="401" spans="7:8" ht="15.75" customHeight="1">
      <c r="G401" s="3"/>
      <c r="H401" s="3"/>
    </row>
    <row r="402" spans="7:8" ht="15.75" customHeight="1">
      <c r="G402" s="3"/>
      <c r="H402" s="3"/>
    </row>
    <row r="403" spans="7:8" ht="15.75" customHeight="1">
      <c r="G403" s="3"/>
      <c r="H403" s="3"/>
    </row>
    <row r="404" spans="7:8" ht="15.75" customHeight="1">
      <c r="G404" s="3"/>
      <c r="H404" s="3"/>
    </row>
    <row r="405" spans="7:8" ht="15.75" customHeight="1">
      <c r="G405" s="3"/>
      <c r="H405" s="3"/>
    </row>
    <row r="406" spans="7:8" ht="15.75" customHeight="1">
      <c r="G406" s="3"/>
      <c r="H406" s="3"/>
    </row>
    <row r="407" spans="7:8" ht="15.75" customHeight="1">
      <c r="G407" s="3"/>
      <c r="H407" s="3"/>
    </row>
    <row r="408" spans="7:8" ht="15.75" customHeight="1">
      <c r="G408" s="3"/>
      <c r="H408" s="3"/>
    </row>
    <row r="409" spans="7:8" ht="15.75" customHeight="1">
      <c r="G409" s="3"/>
      <c r="H409" s="3"/>
    </row>
    <row r="410" spans="7:8" ht="15.75" customHeight="1">
      <c r="G410" s="3"/>
      <c r="H410" s="3"/>
    </row>
    <row r="411" spans="7:8" ht="15.75" customHeight="1">
      <c r="G411" s="3"/>
      <c r="H411" s="3"/>
    </row>
    <row r="412" spans="7:8" ht="15.75" customHeight="1">
      <c r="G412" s="3"/>
      <c r="H412" s="3"/>
    </row>
    <row r="413" spans="7:8" ht="15.75" customHeight="1">
      <c r="G413" s="3"/>
      <c r="H413" s="3"/>
    </row>
    <row r="414" spans="7:8" ht="15.75" customHeight="1">
      <c r="G414" s="3"/>
      <c r="H414" s="3"/>
    </row>
    <row r="415" spans="7:8" ht="15.75" customHeight="1">
      <c r="G415" s="3"/>
      <c r="H415" s="3"/>
    </row>
    <row r="416" spans="7:8" ht="15.75" customHeight="1">
      <c r="G416" s="3"/>
      <c r="H416" s="3"/>
    </row>
    <row r="417" spans="7:8" ht="15.75" customHeight="1">
      <c r="G417" s="3"/>
      <c r="H417" s="3"/>
    </row>
    <row r="418" spans="7:8" ht="15.75" customHeight="1">
      <c r="G418" s="3"/>
      <c r="H418" s="3"/>
    </row>
    <row r="419" spans="7:8" ht="15.75" customHeight="1">
      <c r="G419" s="3"/>
      <c r="H419" s="3"/>
    </row>
    <row r="420" spans="7:8" ht="15.75" customHeight="1">
      <c r="G420" s="3"/>
      <c r="H420" s="3"/>
    </row>
    <row r="421" spans="7:8" ht="15.75" customHeight="1">
      <c r="G421" s="3"/>
      <c r="H421" s="3"/>
    </row>
    <row r="422" spans="7:8" ht="15.75" customHeight="1">
      <c r="G422" s="3"/>
      <c r="H422" s="3"/>
    </row>
    <row r="423" spans="7:8" ht="15.75" customHeight="1">
      <c r="G423" s="3"/>
      <c r="H423" s="3"/>
    </row>
    <row r="424" spans="7:8" ht="15.75" customHeight="1">
      <c r="G424" s="3"/>
      <c r="H424" s="3"/>
    </row>
    <row r="425" spans="7:8" ht="15.75" customHeight="1">
      <c r="G425" s="3"/>
      <c r="H425" s="3"/>
    </row>
    <row r="426" spans="7:8" ht="15.75" customHeight="1">
      <c r="G426" s="3"/>
      <c r="H426" s="3"/>
    </row>
    <row r="427" spans="7:8" ht="15.75" customHeight="1">
      <c r="G427" s="3"/>
      <c r="H427" s="3"/>
    </row>
    <row r="428" spans="7:8" ht="15.75" customHeight="1">
      <c r="G428" s="3"/>
      <c r="H428" s="3"/>
    </row>
    <row r="429" spans="7:8" ht="15.75" customHeight="1">
      <c r="G429" s="3"/>
      <c r="H429" s="3"/>
    </row>
    <row r="430" spans="7:8" ht="15.75" customHeight="1">
      <c r="G430" s="3"/>
      <c r="H430" s="3"/>
    </row>
    <row r="431" spans="7:8" ht="15.75" customHeight="1">
      <c r="G431" s="3"/>
      <c r="H431" s="3"/>
    </row>
    <row r="432" spans="7:8" ht="15.75" customHeight="1">
      <c r="G432" s="3"/>
      <c r="H432" s="3"/>
    </row>
    <row r="433" spans="7:8" ht="15.75" customHeight="1">
      <c r="G433" s="3"/>
      <c r="H433" s="3"/>
    </row>
    <row r="434" spans="7:8" ht="15.75" customHeight="1">
      <c r="G434" s="3"/>
      <c r="H434" s="3"/>
    </row>
    <row r="435" spans="7:8" ht="15.75" customHeight="1">
      <c r="G435" s="3"/>
      <c r="H435" s="3"/>
    </row>
    <row r="436" spans="7:8" ht="15.75" customHeight="1">
      <c r="G436" s="3"/>
      <c r="H436" s="3"/>
    </row>
    <row r="437" spans="7:8" ht="15.75" customHeight="1">
      <c r="G437" s="3"/>
      <c r="H437" s="3"/>
    </row>
    <row r="438" spans="7:8" ht="15.75" customHeight="1">
      <c r="G438" s="3"/>
      <c r="H438" s="3"/>
    </row>
    <row r="439" spans="7:8" ht="15.75" customHeight="1">
      <c r="G439" s="3"/>
      <c r="H439" s="3"/>
    </row>
    <row r="440" spans="7:8" ht="15.75" customHeight="1">
      <c r="G440" s="3"/>
      <c r="H440" s="3"/>
    </row>
    <row r="441" spans="7:8" ht="15.75" customHeight="1">
      <c r="G441" s="9"/>
      <c r="H441" s="9"/>
    </row>
    <row r="442" spans="7:8" ht="15.75" customHeight="1">
      <c r="G442" s="9"/>
      <c r="H442" s="9"/>
    </row>
    <row r="443" spans="7:8" ht="15.75" customHeight="1">
      <c r="G443" s="9"/>
      <c r="H443" s="9"/>
    </row>
    <row r="444" spans="7:8" ht="15.75" customHeight="1">
      <c r="G444" s="9"/>
      <c r="H444" s="9"/>
    </row>
    <row r="445" spans="7:8" ht="15.75" customHeight="1">
      <c r="G445" s="9"/>
      <c r="H445" s="9"/>
    </row>
    <row r="446" spans="7:8" ht="15.75" customHeight="1">
      <c r="G446" s="9"/>
      <c r="H446" s="9"/>
    </row>
    <row r="447" spans="7:8" ht="15.75" customHeight="1">
      <c r="G447" s="9"/>
      <c r="H447" s="9"/>
    </row>
    <row r="448" spans="7:8" ht="15.75" customHeight="1">
      <c r="G448" s="9"/>
      <c r="H448" s="9"/>
    </row>
    <row r="449" spans="7:8" ht="15.75" customHeight="1">
      <c r="G449" s="9"/>
      <c r="H449" s="9"/>
    </row>
    <row r="450" spans="7:8" ht="15.75" customHeight="1">
      <c r="G450" s="9"/>
      <c r="H450" s="9"/>
    </row>
    <row r="451" spans="7:8" ht="15.75" customHeight="1">
      <c r="G451" s="9"/>
      <c r="H451" s="9"/>
    </row>
    <row r="452" spans="7:8" ht="15.75" customHeight="1">
      <c r="G452" s="9"/>
      <c r="H452" s="9"/>
    </row>
    <row r="453" spans="7:8" ht="15.75" customHeight="1">
      <c r="G453" s="9"/>
      <c r="H453" s="9"/>
    </row>
    <row r="454" spans="7:8" ht="15.75" customHeight="1">
      <c r="G454" s="5"/>
      <c r="H454" s="5"/>
    </row>
    <row r="455" spans="7:8" ht="15.75" customHeight="1">
      <c r="G455" s="5"/>
      <c r="H455" s="5"/>
    </row>
    <row r="456" spans="7:8" ht="15.75" customHeight="1">
      <c r="G456" s="5"/>
      <c r="H456" s="5"/>
    </row>
    <row r="457" spans="7:8" ht="15.75" customHeight="1">
      <c r="G457" s="5"/>
      <c r="H457" s="5"/>
    </row>
    <row r="458" spans="7:8" ht="15.75" customHeight="1">
      <c r="G458" s="5"/>
      <c r="H458" s="5"/>
    </row>
    <row r="459" spans="7:8" ht="15.75" customHeight="1">
      <c r="G459" s="5"/>
      <c r="H459" s="5"/>
    </row>
    <row r="460" spans="7:8" ht="15.75" customHeight="1">
      <c r="G460" s="5"/>
      <c r="H460" s="5"/>
    </row>
    <row r="461" spans="7:8" ht="15.75" customHeight="1">
      <c r="G461" s="5"/>
      <c r="H461" s="5"/>
    </row>
    <row r="462" spans="7:8" ht="15.75" customHeight="1">
      <c r="G462" s="5"/>
      <c r="H462" s="5"/>
    </row>
    <row r="463" spans="7:8" ht="15.75" customHeight="1">
      <c r="G463" s="5"/>
      <c r="H463" s="5"/>
    </row>
    <row r="464" spans="7:8" ht="15.75" customHeight="1">
      <c r="G464" s="5"/>
      <c r="H464" s="5"/>
    </row>
    <row r="465" spans="7:8" ht="15.75" customHeight="1">
      <c r="G465" s="5"/>
      <c r="H465" s="5"/>
    </row>
    <row r="466" spans="7:8" ht="15.75" customHeight="1">
      <c r="G466" s="5"/>
      <c r="H466" s="5"/>
    </row>
    <row r="467" spans="7:8" ht="15.75" customHeight="1">
      <c r="G467" s="5"/>
      <c r="H467" s="5"/>
    </row>
    <row r="468" spans="7:8" ht="15.75" customHeight="1">
      <c r="G468" s="5"/>
      <c r="H468" s="5"/>
    </row>
    <row r="469" spans="7:8" ht="15.75" customHeight="1">
      <c r="G469" s="5"/>
      <c r="H469" s="5"/>
    </row>
    <row r="470" spans="7:8" ht="15.75" customHeight="1">
      <c r="G470" s="5"/>
      <c r="H470" s="5"/>
    </row>
    <row r="471" spans="7:8" ht="15.75" customHeight="1">
      <c r="G471" s="5"/>
      <c r="H471" s="5"/>
    </row>
    <row r="472" spans="7:8" ht="15.75" customHeight="1">
      <c r="G472" s="5"/>
      <c r="H472" s="5"/>
    </row>
    <row r="473" spans="7:8" ht="15.75" customHeight="1">
      <c r="G473" s="5"/>
      <c r="H473" s="5"/>
    </row>
    <row r="474" spans="7:8" ht="15.75" customHeight="1">
      <c r="G474" s="5"/>
      <c r="H474" s="5"/>
    </row>
    <row r="475" spans="7:8" ht="15.75" customHeight="1">
      <c r="G475" s="5"/>
      <c r="H475" s="5"/>
    </row>
    <row r="476" spans="7:8" ht="15.75" customHeight="1">
      <c r="G476" s="5"/>
      <c r="H476" s="5"/>
    </row>
    <row r="477" spans="7:8" ht="15.75" customHeight="1">
      <c r="G477" s="5"/>
      <c r="H477" s="5"/>
    </row>
    <row r="478" spans="7:8" ht="15.75" customHeight="1">
      <c r="G478" s="5"/>
      <c r="H478" s="5"/>
    </row>
    <row r="479" spans="7:8" ht="15.75" customHeight="1">
      <c r="G479" s="5"/>
      <c r="H479" s="5"/>
    </row>
    <row r="480" spans="7:8" ht="15.75" customHeight="1">
      <c r="G480" s="5"/>
      <c r="H480" s="5"/>
    </row>
    <row r="481" spans="7:8" ht="15.75" customHeight="1">
      <c r="G481" s="5"/>
      <c r="H481" s="5"/>
    </row>
    <row r="482" spans="7:8" ht="15.75" customHeight="1">
      <c r="G482" s="5"/>
      <c r="H482" s="5"/>
    </row>
    <row r="483" spans="7:8" ht="15.75" customHeight="1">
      <c r="G483" s="5"/>
      <c r="H483" s="5"/>
    </row>
    <row r="484" spans="7:8" ht="15.75" customHeight="1">
      <c r="G484" s="5"/>
      <c r="H484" s="5"/>
    </row>
    <row r="485" spans="7:8" ht="15.75" customHeight="1">
      <c r="G485" s="5"/>
      <c r="H485" s="5"/>
    </row>
    <row r="486" spans="7:8" ht="15.75" customHeight="1">
      <c r="G486" s="5"/>
      <c r="H486" s="5"/>
    </row>
    <row r="487" spans="7:8" ht="15.75" customHeight="1">
      <c r="G487" s="5"/>
      <c r="H487" s="5"/>
    </row>
    <row r="488" spans="7:8" ht="15.75" customHeight="1">
      <c r="G488" s="5"/>
      <c r="H488" s="5"/>
    </row>
    <row r="489" spans="7:8" ht="15.75" customHeight="1">
      <c r="G489" s="5"/>
      <c r="H489" s="5"/>
    </row>
    <row r="490" spans="7:8" ht="15.75" customHeight="1">
      <c r="G490" s="5"/>
      <c r="H490" s="5"/>
    </row>
    <row r="491" spans="7:8" ht="15.75" customHeight="1">
      <c r="G491" s="5"/>
      <c r="H491" s="5"/>
    </row>
    <row r="492" spans="7:8" ht="15.75" customHeight="1">
      <c r="G492" s="5"/>
      <c r="H492" s="5"/>
    </row>
    <row r="493" spans="7:8" ht="15.75" customHeight="1">
      <c r="G493" s="5"/>
      <c r="H493" s="5"/>
    </row>
    <row r="494" spans="7:8" ht="15.75" customHeight="1">
      <c r="G494" s="5"/>
      <c r="H494" s="5"/>
    </row>
    <row r="495" spans="7:8" ht="15.75" customHeight="1">
      <c r="G495" s="5"/>
      <c r="H495" s="5"/>
    </row>
    <row r="496" spans="7:8" ht="15.75" customHeight="1">
      <c r="G496" s="5"/>
      <c r="H496" s="5"/>
    </row>
    <row r="497" spans="7:8" ht="15.75" customHeight="1">
      <c r="G497" s="5"/>
      <c r="H497" s="5"/>
    </row>
    <row r="498" spans="7:8" ht="15.75" customHeight="1">
      <c r="G498" s="5"/>
      <c r="H498" s="5"/>
    </row>
    <row r="499" spans="7:8" ht="15.75" customHeight="1">
      <c r="G499" s="5"/>
      <c r="H499" s="5"/>
    </row>
    <row r="500" spans="7:8" ht="15.75" customHeight="1">
      <c r="G500" s="5"/>
      <c r="H500" s="5"/>
    </row>
    <row r="501" spans="7:8" ht="15.75" customHeight="1">
      <c r="G501" s="5"/>
      <c r="H501" s="5"/>
    </row>
    <row r="502" spans="7:8" ht="15.75" customHeight="1">
      <c r="G502" s="5"/>
      <c r="H502" s="5"/>
    </row>
    <row r="503" spans="7:8" ht="15.75" customHeight="1">
      <c r="G503" s="5"/>
      <c r="H503" s="5"/>
    </row>
    <row r="504" spans="7:8" ht="15.75" customHeight="1">
      <c r="G504" s="5"/>
      <c r="H504" s="5"/>
    </row>
    <row r="505" spans="7:8" ht="15.75" customHeight="1">
      <c r="G505" s="5"/>
      <c r="H505" s="5"/>
    </row>
    <row r="506" spans="7:8" ht="15.75" customHeight="1">
      <c r="G506" s="5"/>
      <c r="H506" s="5"/>
    </row>
    <row r="507" spans="7:8" ht="15.75" customHeight="1">
      <c r="G507" s="5"/>
      <c r="H507" s="5"/>
    </row>
    <row r="508" spans="7:8" ht="15.75" customHeight="1">
      <c r="G508" s="5"/>
      <c r="H508" s="5"/>
    </row>
    <row r="509" spans="7:8" ht="15.75" customHeight="1">
      <c r="G509" s="5"/>
      <c r="H509" s="5"/>
    </row>
    <row r="510" spans="7:8" ht="15.75" customHeight="1">
      <c r="G510" s="5"/>
      <c r="H510" s="5"/>
    </row>
    <row r="511" spans="7:8" ht="15.75" customHeight="1">
      <c r="G511" s="5"/>
      <c r="H511" s="5"/>
    </row>
    <row r="512" spans="7:8" ht="15.75" customHeight="1">
      <c r="G512" s="5"/>
      <c r="H512" s="5"/>
    </row>
    <row r="513" spans="7:8" ht="15.75" customHeight="1">
      <c r="G513" s="5"/>
      <c r="H513" s="5"/>
    </row>
    <row r="514" spans="7:8" ht="15.75" customHeight="1">
      <c r="G514" s="5"/>
      <c r="H514" s="5"/>
    </row>
    <row r="515" spans="7:8" ht="15.75" customHeight="1">
      <c r="G515" s="5"/>
      <c r="H515" s="5"/>
    </row>
    <row r="516" spans="7:8" ht="15.75" customHeight="1">
      <c r="G516" s="5"/>
      <c r="H516" s="5"/>
    </row>
    <row r="517" spans="7:8" ht="15.75" customHeight="1">
      <c r="G517" s="5"/>
      <c r="H517" s="5"/>
    </row>
    <row r="518" spans="7:8" ht="15.75" customHeight="1">
      <c r="G518" s="5"/>
      <c r="H518" s="5"/>
    </row>
    <row r="519" spans="7:8" ht="15.75" customHeight="1">
      <c r="G519" s="5"/>
      <c r="H519" s="5"/>
    </row>
    <row r="520" spans="7:8" ht="15.75" customHeight="1">
      <c r="G520" s="5"/>
      <c r="H520" s="5"/>
    </row>
    <row r="521" spans="7:8" ht="15.75" customHeight="1">
      <c r="G521" s="5"/>
      <c r="H521" s="5"/>
    </row>
    <row r="522" spans="7:8" ht="15.75" customHeight="1">
      <c r="G522" s="5"/>
      <c r="H522" s="5"/>
    </row>
    <row r="523" spans="7:8" ht="15.75" customHeight="1">
      <c r="G523" s="5"/>
      <c r="H523" s="5"/>
    </row>
    <row r="524" spans="7:8" ht="15.75" customHeight="1">
      <c r="G524" s="5"/>
      <c r="H524" s="5"/>
    </row>
    <row r="525" spans="7:8" ht="15.75" customHeight="1">
      <c r="G525" s="5"/>
      <c r="H525" s="5"/>
    </row>
    <row r="526" spans="7:8" ht="15.75" customHeight="1">
      <c r="G526" s="5"/>
      <c r="H526" s="5"/>
    </row>
    <row r="527" spans="7:8" ht="15.75" customHeight="1">
      <c r="G527" s="5"/>
      <c r="H527" s="5"/>
    </row>
    <row r="528" spans="7:8" ht="15.75" customHeight="1">
      <c r="G528" s="5"/>
      <c r="H528" s="5"/>
    </row>
    <row r="529" spans="7:8" ht="15.75" customHeight="1">
      <c r="G529" s="5"/>
      <c r="H529" s="5"/>
    </row>
    <row r="530" spans="7:8" ht="15.75" customHeight="1">
      <c r="G530" s="5"/>
      <c r="H530" s="5"/>
    </row>
    <row r="531" spans="7:8" ht="15.75" customHeight="1">
      <c r="G531" s="5"/>
      <c r="H531" s="5"/>
    </row>
    <row r="532" spans="7:8" ht="15.75" customHeight="1">
      <c r="G532" s="5"/>
      <c r="H532" s="5"/>
    </row>
    <row r="533" spans="7:8" ht="15.75" customHeight="1">
      <c r="G533" s="5"/>
      <c r="H533" s="5"/>
    </row>
    <row r="534" spans="7:8" ht="15.75" customHeight="1">
      <c r="G534" s="5"/>
      <c r="H534" s="5"/>
    </row>
    <row r="535" spans="7:8" ht="15.75" customHeight="1">
      <c r="G535" s="5"/>
      <c r="H535" s="5"/>
    </row>
    <row r="536" spans="7:8" ht="15.75" customHeight="1">
      <c r="G536" s="5"/>
      <c r="H536" s="5"/>
    </row>
    <row r="537" spans="7:8" ht="15.75" customHeight="1">
      <c r="G537" s="5"/>
      <c r="H537" s="5"/>
    </row>
    <row r="538" spans="7:8" ht="15.75" customHeight="1">
      <c r="G538" s="5"/>
      <c r="H538" s="5"/>
    </row>
    <row r="539" spans="7:8" ht="15.75" customHeight="1">
      <c r="G539" s="5"/>
      <c r="H539" s="5"/>
    </row>
    <row r="540" spans="7:8" ht="15.75" customHeight="1">
      <c r="G540" s="5"/>
      <c r="H540" s="5"/>
    </row>
    <row r="541" spans="7:8" ht="15.75" customHeight="1">
      <c r="G541" s="5"/>
      <c r="H541" s="5"/>
    </row>
    <row r="542" spans="7:8" ht="15.75" customHeight="1">
      <c r="G542" s="5"/>
      <c r="H542" s="5"/>
    </row>
    <row r="543" spans="7:8" ht="15.75" customHeight="1">
      <c r="G543" s="5"/>
      <c r="H543" s="5"/>
    </row>
    <row r="544" spans="7:8" ht="15.75" customHeight="1">
      <c r="G544" s="5"/>
      <c r="H544" s="5"/>
    </row>
    <row r="545" spans="7:8" ht="15.75" customHeight="1">
      <c r="G545" s="5"/>
      <c r="H545" s="5"/>
    </row>
    <row r="546" spans="7:8" ht="15.75" customHeight="1">
      <c r="G546" s="5"/>
      <c r="H546" s="5"/>
    </row>
    <row r="547" spans="7:8" ht="15.75" customHeight="1">
      <c r="G547" s="5"/>
      <c r="H547" s="5"/>
    </row>
    <row r="548" spans="7:8" ht="15.75" customHeight="1">
      <c r="G548" s="5"/>
      <c r="H548" s="5"/>
    </row>
    <row r="549" spans="7:8" ht="15.75" customHeight="1">
      <c r="G549" s="5"/>
      <c r="H549" s="5"/>
    </row>
    <row r="550" spans="7:8" ht="15.75" customHeight="1">
      <c r="G550" s="5"/>
      <c r="H550" s="5"/>
    </row>
    <row r="551" spans="7:8" ht="15.75" customHeight="1">
      <c r="G551" s="5"/>
      <c r="H551" s="5"/>
    </row>
    <row r="552" spans="7:8" ht="15.75" customHeight="1">
      <c r="G552" s="5"/>
      <c r="H552" s="5"/>
    </row>
    <row r="553" spans="7:8" ht="15.75" customHeight="1">
      <c r="G553" s="5"/>
      <c r="H553" s="5"/>
    </row>
    <row r="554" spans="7:8" ht="15.75" customHeight="1">
      <c r="G554" s="5"/>
      <c r="H554" s="5"/>
    </row>
    <row r="555" spans="7:8" ht="15.75" customHeight="1">
      <c r="G555" s="5"/>
      <c r="H555" s="5"/>
    </row>
    <row r="556" spans="7:8" ht="15.75" customHeight="1">
      <c r="G556" s="5"/>
      <c r="H556" s="5"/>
    </row>
    <row r="557" spans="7:8" ht="15.75" customHeight="1">
      <c r="G557" s="5"/>
      <c r="H557" s="5"/>
    </row>
    <row r="558" spans="7:8" ht="15.75" customHeight="1">
      <c r="G558" s="5"/>
      <c r="H558" s="5"/>
    </row>
    <row r="559" spans="7:8" ht="15.75" customHeight="1">
      <c r="G559" s="5"/>
      <c r="H559" s="5"/>
    </row>
    <row r="560" spans="7:8" ht="15.75" customHeight="1">
      <c r="G560" s="5"/>
      <c r="H560" s="5"/>
    </row>
    <row r="561" spans="7:8" ht="15.75" customHeight="1">
      <c r="G561" s="5"/>
      <c r="H561" s="5"/>
    </row>
    <row r="562" spans="7:8" ht="15.75" customHeight="1">
      <c r="G562" s="5"/>
      <c r="H562" s="5"/>
    </row>
    <row r="563" spans="7:8" ht="15.75" customHeight="1">
      <c r="G563" s="5"/>
      <c r="H563" s="5"/>
    </row>
    <row r="564" spans="7:8" ht="15.75" customHeight="1">
      <c r="G564" s="5"/>
      <c r="H564" s="5"/>
    </row>
    <row r="565" spans="7:8" ht="15.75" customHeight="1">
      <c r="G565" s="5"/>
      <c r="H565" s="5"/>
    </row>
    <row r="566" spans="7:8" ht="15.75" customHeight="1">
      <c r="G566" s="5"/>
      <c r="H566" s="5"/>
    </row>
    <row r="567" spans="7:8" ht="15.75" customHeight="1">
      <c r="G567" s="5"/>
      <c r="H567" s="5"/>
    </row>
    <row r="568" spans="7:8" ht="15.75" customHeight="1">
      <c r="G568" s="5"/>
      <c r="H568" s="5"/>
    </row>
    <row r="569" spans="7:8" ht="15.75" customHeight="1">
      <c r="G569" s="5"/>
      <c r="H569" s="5"/>
    </row>
    <row r="570" spans="7:8" ht="15.75" customHeight="1">
      <c r="G570" s="5"/>
      <c r="H570" s="5"/>
    </row>
    <row r="571" spans="7:8" ht="15.75" customHeight="1">
      <c r="G571" s="5"/>
      <c r="H571" s="5"/>
    </row>
    <row r="572" spans="7:8" ht="15.75" customHeight="1">
      <c r="G572" s="5"/>
      <c r="H572" s="5"/>
    </row>
    <row r="573" spans="7:8" ht="15.75" customHeight="1">
      <c r="G573" s="5"/>
      <c r="H573" s="5"/>
    </row>
    <row r="574" spans="7:8" ht="15.75" customHeight="1">
      <c r="G574" s="5"/>
      <c r="H574" s="5"/>
    </row>
    <row r="575" spans="7:8" ht="15.75" customHeight="1">
      <c r="G575" s="5"/>
      <c r="H575" s="5"/>
    </row>
    <row r="576" spans="7:8" ht="15.75" customHeight="1">
      <c r="G576" s="5"/>
      <c r="H576" s="5"/>
    </row>
    <row r="577" spans="7:8" ht="15.75" customHeight="1">
      <c r="G577" s="5"/>
      <c r="H577" s="5"/>
    </row>
    <row r="578" spans="7:8" ht="15.75" customHeight="1">
      <c r="G578" s="5"/>
      <c r="H578" s="5"/>
    </row>
    <row r="579" spans="7:8" ht="15.75" customHeight="1">
      <c r="G579" s="5"/>
      <c r="H579" s="5"/>
    </row>
    <row r="580" spans="7:8" ht="15.75" customHeight="1">
      <c r="G580" s="5"/>
      <c r="H580" s="5"/>
    </row>
    <row r="581" spans="7:8" ht="15.75" customHeight="1">
      <c r="G581" s="5"/>
      <c r="H581" s="5"/>
    </row>
    <row r="582" spans="7:8" ht="15.75" customHeight="1">
      <c r="G582" s="5"/>
      <c r="H582" s="5"/>
    </row>
    <row r="583" spans="7:8" ht="15.75" customHeight="1">
      <c r="G583" s="5"/>
      <c r="H583" s="5"/>
    </row>
    <row r="584" spans="7:8" ht="15.75" customHeight="1">
      <c r="G584" s="5"/>
      <c r="H584" s="5"/>
    </row>
    <row r="585" spans="7:8" ht="15.75" customHeight="1">
      <c r="G585" s="5"/>
      <c r="H585" s="5"/>
    </row>
    <row r="586" spans="7:8" ht="15.75" customHeight="1">
      <c r="G586" s="5"/>
      <c r="H586" s="5"/>
    </row>
    <row r="587" spans="7:8" ht="15.75" customHeight="1">
      <c r="G587" s="5"/>
      <c r="H587" s="5"/>
    </row>
    <row r="588" spans="7:8" ht="15.75" customHeight="1">
      <c r="G588" s="5"/>
      <c r="H588" s="5"/>
    </row>
    <row r="589" spans="7:8" ht="15.75" customHeight="1">
      <c r="G589" s="5"/>
      <c r="H589" s="5"/>
    </row>
    <row r="590" spans="7:8" ht="15.75" customHeight="1">
      <c r="G590" s="5"/>
      <c r="H590" s="5"/>
    </row>
    <row r="591" spans="7:8" ht="15.75" customHeight="1">
      <c r="G591" s="5"/>
      <c r="H591" s="5"/>
    </row>
    <row r="592" spans="7:8" ht="15.75" customHeight="1">
      <c r="G592" s="5"/>
      <c r="H592" s="5"/>
    </row>
    <row r="593" spans="7:8" ht="15.75" customHeight="1">
      <c r="G593" s="5"/>
      <c r="H593" s="5"/>
    </row>
    <row r="594" spans="7:8" ht="15.75" customHeight="1">
      <c r="G594" s="5"/>
      <c r="H594" s="5"/>
    </row>
    <row r="595" spans="7:8" ht="15.75" customHeight="1">
      <c r="G595" s="5"/>
      <c r="H595" s="5"/>
    </row>
    <row r="596" spans="7:8" ht="15.75" customHeight="1">
      <c r="G596" s="5"/>
      <c r="H596" s="5"/>
    </row>
    <row r="597" spans="7:8" ht="15.75" customHeight="1">
      <c r="G597" s="5"/>
      <c r="H597" s="5"/>
    </row>
    <row r="598" spans="7:8" ht="15.75" customHeight="1">
      <c r="G598" s="5"/>
      <c r="H598" s="5"/>
    </row>
    <row r="599" spans="7:8" ht="15.75" customHeight="1">
      <c r="G599" s="5"/>
      <c r="H599" s="5"/>
    </row>
    <row r="600" spans="7:8" ht="15.75" customHeight="1">
      <c r="G600" s="5"/>
      <c r="H600" s="5"/>
    </row>
    <row r="601" spans="7:8" ht="15.75" customHeight="1">
      <c r="G601" s="5"/>
      <c r="H601" s="5"/>
    </row>
    <row r="602" spans="7:8" ht="15.75" customHeight="1">
      <c r="G602" s="5"/>
      <c r="H602" s="5"/>
    </row>
    <row r="603" spans="7:8" ht="15.75" customHeight="1">
      <c r="G603" s="5"/>
      <c r="H603" s="5"/>
    </row>
    <row r="604" spans="7:8" ht="15.75" customHeight="1">
      <c r="G604" s="5"/>
      <c r="H604" s="5"/>
    </row>
    <row r="605" spans="7:8" ht="15.75" customHeight="1">
      <c r="G605" s="5"/>
      <c r="H605" s="5"/>
    </row>
    <row r="606" spans="7:8" ht="15.75" customHeight="1">
      <c r="G606" s="5"/>
      <c r="H606" s="5"/>
    </row>
    <row r="607" spans="7:8" ht="15.75" customHeight="1">
      <c r="G607" s="5"/>
      <c r="H607" s="5"/>
    </row>
    <row r="608" spans="7:8" ht="15.75" customHeight="1">
      <c r="G608" s="5"/>
      <c r="H608" s="5"/>
    </row>
    <row r="609" spans="7:8" ht="15.75" customHeight="1">
      <c r="G609" s="5"/>
      <c r="H609" s="5"/>
    </row>
    <row r="610" spans="7:8" ht="15.75" customHeight="1">
      <c r="G610" s="5"/>
      <c r="H610" s="5"/>
    </row>
    <row r="611" spans="7:8" ht="15.75" customHeight="1">
      <c r="G611" s="5"/>
      <c r="H611" s="5"/>
    </row>
    <row r="612" spans="7:8" ht="15.75" customHeight="1">
      <c r="G612" s="5"/>
      <c r="H612" s="5"/>
    </row>
    <row r="613" spans="7:8" ht="15.75" customHeight="1">
      <c r="G613" s="5"/>
      <c r="H613" s="5"/>
    </row>
    <row r="614" spans="7:8" ht="15.75" customHeight="1">
      <c r="G614" s="5"/>
      <c r="H614" s="5"/>
    </row>
    <row r="615" spans="7:8" ht="15.75" customHeight="1">
      <c r="G615" s="5"/>
      <c r="H615" s="5"/>
    </row>
    <row r="616" spans="7:8" ht="15.75" customHeight="1">
      <c r="G616" s="5"/>
      <c r="H616" s="5"/>
    </row>
    <row r="617" spans="7:8" ht="15.75" customHeight="1">
      <c r="G617" s="5"/>
      <c r="H617" s="5"/>
    </row>
    <row r="618" spans="7:8" ht="15.75" customHeight="1">
      <c r="G618" s="5"/>
      <c r="H618" s="5"/>
    </row>
    <row r="619" spans="7:8" ht="15.75" customHeight="1">
      <c r="G619" s="5"/>
      <c r="H619" s="5"/>
    </row>
    <row r="620" spans="7:8" ht="15.75" customHeight="1">
      <c r="G620" s="5"/>
      <c r="H620" s="5"/>
    </row>
    <row r="621" spans="7:8" ht="15.75" customHeight="1">
      <c r="G621" s="5"/>
      <c r="H621" s="5"/>
    </row>
    <row r="622" spans="7:8" ht="15.75" customHeight="1">
      <c r="G622" s="5"/>
      <c r="H622" s="5"/>
    </row>
    <row r="623" spans="7:8" ht="15.75" customHeight="1">
      <c r="G623" s="5"/>
      <c r="H623" s="5"/>
    </row>
    <row r="624" spans="7:8" ht="15.75" customHeight="1">
      <c r="G624" s="5"/>
      <c r="H624" s="5"/>
    </row>
    <row r="625" spans="7:8" ht="15.75" customHeight="1">
      <c r="G625" s="5"/>
      <c r="H625" s="5"/>
    </row>
    <row r="626" spans="7:8" ht="15.75" customHeight="1">
      <c r="G626" s="5"/>
      <c r="H626" s="5"/>
    </row>
    <row r="627" spans="7:8" ht="15.75" customHeight="1">
      <c r="G627" s="5"/>
      <c r="H627" s="5"/>
    </row>
    <row r="628" spans="7:8" ht="15.75" customHeight="1">
      <c r="G628" s="5"/>
      <c r="H628" s="5"/>
    </row>
    <row r="629" spans="7:8" ht="15.75" customHeight="1">
      <c r="G629" s="5"/>
      <c r="H629" s="5"/>
    </row>
    <row r="630" spans="7:8" ht="15.75" customHeight="1">
      <c r="G630" s="5"/>
      <c r="H630" s="5"/>
    </row>
    <row r="631" spans="7:8" ht="15.75" customHeight="1">
      <c r="G631" s="5"/>
      <c r="H631" s="5"/>
    </row>
    <row r="632" spans="7:8" ht="15.75" customHeight="1">
      <c r="G632" s="5"/>
      <c r="H632" s="5"/>
    </row>
    <row r="633" spans="7:8" ht="15.75" customHeight="1">
      <c r="G633" s="5"/>
      <c r="H633" s="5"/>
    </row>
    <row r="634" spans="7:8" ht="15.75" customHeight="1">
      <c r="G634" s="5"/>
      <c r="H634" s="5"/>
    </row>
    <row r="635" spans="7:8" ht="15.75" customHeight="1">
      <c r="G635" s="5"/>
      <c r="H635" s="5"/>
    </row>
    <row r="636" spans="7:8" ht="15.75" customHeight="1">
      <c r="G636" s="5"/>
      <c r="H636" s="5"/>
    </row>
    <row r="637" spans="7:8" ht="15.75" customHeight="1">
      <c r="G637" s="5"/>
      <c r="H637" s="5"/>
    </row>
    <row r="638" spans="7:8" ht="15.75" customHeight="1">
      <c r="G638" s="5"/>
      <c r="H638" s="5"/>
    </row>
    <row r="639" spans="7:8" ht="15.75" customHeight="1">
      <c r="G639" s="5"/>
      <c r="H639" s="5"/>
    </row>
    <row r="640" spans="7:8" ht="15.75" customHeight="1">
      <c r="G640" s="5"/>
      <c r="H640" s="5"/>
    </row>
    <row r="641" spans="7:8" ht="15.75" customHeight="1">
      <c r="G641" s="5"/>
      <c r="H641" s="5"/>
    </row>
    <row r="642" spans="7:8" ht="15.75" customHeight="1">
      <c r="G642" s="5"/>
      <c r="H642" s="5"/>
    </row>
    <row r="643" spans="7:8" ht="15.75" customHeight="1">
      <c r="G643" s="5"/>
      <c r="H643" s="5"/>
    </row>
    <row r="644" spans="7:8" ht="15.75" customHeight="1">
      <c r="G644" s="5"/>
      <c r="H644" s="5"/>
    </row>
    <row r="645" spans="7:8" ht="15.75" customHeight="1">
      <c r="G645" s="5"/>
      <c r="H645" s="5"/>
    </row>
    <row r="646" spans="7:8" ht="15.75" customHeight="1">
      <c r="G646" s="5"/>
      <c r="H646" s="5"/>
    </row>
    <row r="647" spans="7:8" ht="15.75" customHeight="1">
      <c r="G647" s="5"/>
      <c r="H647" s="5"/>
    </row>
    <row r="648" spans="7:8" ht="15.75" customHeight="1">
      <c r="G648" s="5"/>
      <c r="H648" s="5"/>
    </row>
    <row r="649" spans="7:8" ht="15.75" customHeight="1">
      <c r="G649" s="5"/>
      <c r="H649" s="5"/>
    </row>
    <row r="650" spans="7:8" ht="15.75" customHeight="1">
      <c r="G650" s="5"/>
      <c r="H650" s="5"/>
    </row>
    <row r="651" spans="7:8" ht="15.75" customHeight="1">
      <c r="G651" s="5"/>
      <c r="H651" s="5"/>
    </row>
    <row r="652" spans="7:8" ht="15.75" customHeight="1">
      <c r="G652" s="5"/>
      <c r="H652" s="5"/>
    </row>
    <row r="653" spans="7:8" ht="15.75" customHeight="1">
      <c r="G653" s="5"/>
      <c r="H653" s="5"/>
    </row>
    <row r="654" spans="7:8" ht="15.75" customHeight="1">
      <c r="G654" s="5"/>
      <c r="H654" s="5"/>
    </row>
    <row r="655" spans="7:8" ht="15.75" customHeight="1">
      <c r="G655" s="5"/>
      <c r="H655" s="5"/>
    </row>
    <row r="656" spans="7:8" ht="15.75" customHeight="1">
      <c r="G656" s="5"/>
      <c r="H656" s="5"/>
    </row>
    <row r="657" spans="7:8" ht="15.75" customHeight="1">
      <c r="G657" s="5"/>
      <c r="H657" s="5"/>
    </row>
    <row r="658" spans="7:8" ht="15.75" customHeight="1">
      <c r="G658" s="5"/>
      <c r="H658" s="5"/>
    </row>
    <row r="659" spans="7:8" ht="15.75" customHeight="1">
      <c r="G659" s="5"/>
      <c r="H659" s="5"/>
    </row>
    <row r="660" spans="7:8" ht="15.75" customHeight="1">
      <c r="G660" s="5"/>
      <c r="H660" s="5"/>
    </row>
    <row r="661" spans="7:8" ht="15.75" customHeight="1">
      <c r="G661" s="5"/>
      <c r="H661" s="5"/>
    </row>
    <row r="662" spans="7:8" ht="15.75" customHeight="1">
      <c r="G662" s="5"/>
      <c r="H662" s="5"/>
    </row>
    <row r="663" spans="7:8" ht="15.75" customHeight="1">
      <c r="G663" s="5"/>
      <c r="H663" s="5"/>
    </row>
    <row r="664" spans="7:8" ht="15.75" customHeight="1">
      <c r="G664" s="5"/>
      <c r="H664" s="5"/>
    </row>
    <row r="665" spans="7:8" ht="15.75" customHeight="1">
      <c r="G665" s="5"/>
      <c r="H665" s="5"/>
    </row>
    <row r="666" spans="7:8" ht="15.75" customHeight="1">
      <c r="G666" s="5"/>
      <c r="H666" s="5"/>
    </row>
    <row r="667" spans="7:8" ht="15.75" customHeight="1">
      <c r="G667" s="5"/>
      <c r="H667" s="5"/>
    </row>
    <row r="668" spans="7:8" ht="15.75" customHeight="1">
      <c r="G668" s="5"/>
      <c r="H668" s="5"/>
    </row>
    <row r="669" spans="7:8" ht="15.75" customHeight="1">
      <c r="G669" s="5"/>
      <c r="H669" s="5"/>
    </row>
    <row r="670" spans="7:8" ht="15.75" customHeight="1">
      <c r="G670" s="5"/>
      <c r="H670" s="5"/>
    </row>
    <row r="671" spans="7:8" ht="15.75" customHeight="1">
      <c r="G671" s="5"/>
      <c r="H671" s="5"/>
    </row>
    <row r="672" spans="7:8" ht="15.75" customHeight="1">
      <c r="G672" s="5"/>
      <c r="H672" s="5"/>
    </row>
    <row r="673" spans="7:8" ht="15.75" customHeight="1">
      <c r="G673" s="5"/>
      <c r="H673" s="5"/>
    </row>
    <row r="674" spans="7:8" ht="15.75" customHeight="1">
      <c r="G674" s="5"/>
      <c r="H674" s="5"/>
    </row>
    <row r="675" spans="7:8" ht="15.75" customHeight="1">
      <c r="G675" s="5"/>
      <c r="H675" s="5"/>
    </row>
    <row r="676" spans="7:8" ht="15.75" customHeight="1">
      <c r="G676" s="5"/>
      <c r="H676" s="5"/>
    </row>
    <row r="677" spans="7:8" ht="15.75" customHeight="1">
      <c r="G677" s="5"/>
      <c r="H677" s="5"/>
    </row>
    <row r="678" spans="7:8" ht="15.75" customHeight="1">
      <c r="G678" s="5"/>
      <c r="H678" s="5"/>
    </row>
    <row r="679" spans="7:8" ht="15.75" customHeight="1">
      <c r="G679" s="5"/>
      <c r="H679" s="5"/>
    </row>
    <row r="680" spans="7:8" ht="15.75" customHeight="1">
      <c r="G680" s="5"/>
      <c r="H680" s="5"/>
    </row>
    <row r="681" spans="7:8" ht="15.75" customHeight="1">
      <c r="G681" s="5"/>
      <c r="H681" s="5"/>
    </row>
    <row r="682" spans="7:8" ht="15.75" customHeight="1">
      <c r="G682" s="5"/>
      <c r="H682" s="5"/>
    </row>
    <row r="683" spans="7:8" ht="15.75" customHeight="1">
      <c r="G683" s="5"/>
      <c r="H683" s="5"/>
    </row>
    <row r="684" spans="7:8" ht="15.75" customHeight="1">
      <c r="G684" s="5"/>
      <c r="H684" s="5"/>
    </row>
    <row r="685" spans="7:8" ht="15.75" customHeight="1">
      <c r="G685" s="5"/>
      <c r="H685" s="5"/>
    </row>
    <row r="686" spans="7:8" ht="15.75" customHeight="1">
      <c r="G686" s="5"/>
      <c r="H686" s="5"/>
    </row>
    <row r="687" spans="7:8" ht="15.75" customHeight="1">
      <c r="G687" s="5"/>
      <c r="H687" s="5"/>
    </row>
    <row r="688" spans="7:8" ht="15.75" customHeight="1">
      <c r="G688" s="5"/>
      <c r="H688" s="5"/>
    </row>
    <row r="689" spans="7:8" ht="15.75" customHeight="1">
      <c r="G689" s="5"/>
      <c r="H689" s="5"/>
    </row>
    <row r="690" spans="7:8" ht="15.75" customHeight="1">
      <c r="G690" s="5"/>
      <c r="H690" s="5"/>
    </row>
    <row r="691" spans="7:8" ht="15.75" customHeight="1">
      <c r="G691" s="5"/>
      <c r="H691" s="5"/>
    </row>
    <row r="692" spans="7:8" ht="15.75" customHeight="1">
      <c r="G692" s="5"/>
      <c r="H692" s="5"/>
    </row>
    <row r="693" spans="7:8" ht="15.75" customHeight="1">
      <c r="G693" s="5"/>
      <c r="H693" s="5"/>
    </row>
    <row r="694" spans="7:8" ht="15.75" customHeight="1">
      <c r="G694" s="5"/>
      <c r="H694" s="5"/>
    </row>
    <row r="695" spans="7:8" ht="15.75" customHeight="1">
      <c r="G695" s="5"/>
      <c r="H695" s="5"/>
    </row>
    <row r="696" spans="7:8" ht="15.75" customHeight="1">
      <c r="G696" s="5"/>
      <c r="H696" s="5"/>
    </row>
    <row r="697" spans="7:8" ht="15.75" customHeight="1">
      <c r="G697" s="5"/>
      <c r="H697" s="5"/>
    </row>
    <row r="698" spans="7:8" ht="15.75" customHeight="1">
      <c r="G698" s="5"/>
      <c r="H698" s="5"/>
    </row>
    <row r="699" spans="7:8" ht="15.75" customHeight="1">
      <c r="G699" s="5"/>
      <c r="H699" s="5"/>
    </row>
    <row r="700" spans="7:8" ht="15.75" customHeight="1">
      <c r="G700" s="5"/>
      <c r="H700" s="5"/>
    </row>
    <row r="701" spans="7:8" ht="15.75" customHeight="1">
      <c r="G701" s="5"/>
      <c r="H701" s="5"/>
    </row>
    <row r="702" spans="7:8" ht="15.75" customHeight="1">
      <c r="G702" s="5"/>
      <c r="H702" s="5"/>
    </row>
    <row r="703" spans="7:8" ht="15.75" customHeight="1">
      <c r="G703" s="5"/>
      <c r="H703" s="5"/>
    </row>
    <row r="704" spans="7:8" ht="15.75" customHeight="1">
      <c r="G704" s="5"/>
      <c r="H704" s="5"/>
    </row>
    <row r="705" spans="7:8" ht="15.75" customHeight="1">
      <c r="G705" s="5"/>
      <c r="H705" s="5"/>
    </row>
    <row r="706" spans="7:8" ht="15.75" customHeight="1">
      <c r="G706" s="5"/>
      <c r="H706" s="5"/>
    </row>
    <row r="707" spans="7:8" ht="15.75" customHeight="1">
      <c r="G707" s="5"/>
      <c r="H707" s="5"/>
    </row>
    <row r="708" spans="7:8" ht="15.75" customHeight="1">
      <c r="G708" s="5"/>
      <c r="H708" s="5"/>
    </row>
    <row r="709" spans="7:8" ht="15.75" customHeight="1">
      <c r="G709" s="5"/>
      <c r="H709" s="5"/>
    </row>
    <row r="710" spans="7:8" ht="15.75" customHeight="1">
      <c r="G710" s="5"/>
      <c r="H710" s="5"/>
    </row>
    <row r="711" spans="7:8" ht="15.75" customHeight="1">
      <c r="G711" s="5"/>
      <c r="H711" s="5"/>
    </row>
    <row r="712" spans="7:8" ht="15.75" customHeight="1">
      <c r="G712" s="5"/>
      <c r="H712" s="5"/>
    </row>
    <row r="713" spans="7:8" ht="15.75" customHeight="1">
      <c r="G713" s="5"/>
      <c r="H713" s="5"/>
    </row>
    <row r="714" spans="7:8" ht="15.75" customHeight="1">
      <c r="G714" s="5"/>
      <c r="H714" s="5"/>
    </row>
    <row r="715" spans="7:8" ht="15.75" customHeight="1">
      <c r="G715" s="5"/>
      <c r="H715" s="5"/>
    </row>
    <row r="716" spans="7:8" ht="15.75" customHeight="1">
      <c r="G716" s="5"/>
      <c r="H716" s="5"/>
    </row>
    <row r="717" spans="7:8" ht="15.75" customHeight="1">
      <c r="G717" s="5"/>
      <c r="H717" s="5"/>
    </row>
    <row r="718" spans="7:8" ht="15.75" customHeight="1">
      <c r="G718" s="5"/>
      <c r="H718" s="5"/>
    </row>
    <row r="719" spans="7:8" ht="15.75" customHeight="1">
      <c r="G719" s="5"/>
      <c r="H719" s="5"/>
    </row>
    <row r="720" spans="7:8" ht="15.75" customHeight="1">
      <c r="G720" s="5"/>
      <c r="H720" s="5"/>
    </row>
    <row r="721" spans="7:8" ht="15.75" customHeight="1">
      <c r="G721" s="5"/>
      <c r="H721" s="5"/>
    </row>
    <row r="722" spans="7:8" ht="15.75" customHeight="1">
      <c r="G722" s="5"/>
      <c r="H722" s="5"/>
    </row>
    <row r="723" spans="7:8" ht="15.75" customHeight="1">
      <c r="G723" s="5"/>
      <c r="H723" s="5"/>
    </row>
    <row r="724" spans="7:8" ht="15.75" customHeight="1">
      <c r="G724" s="5"/>
      <c r="H724" s="5"/>
    </row>
    <row r="725" spans="7:8" ht="15.75" customHeight="1">
      <c r="G725" s="5"/>
      <c r="H725" s="5"/>
    </row>
    <row r="726" spans="7:8" ht="15.75" customHeight="1">
      <c r="G726" s="5"/>
      <c r="H726" s="5"/>
    </row>
    <row r="727" spans="7:8" ht="15.75" customHeight="1">
      <c r="G727" s="5"/>
      <c r="H727" s="5"/>
    </row>
    <row r="728" spans="7:8" ht="15.75" customHeight="1">
      <c r="G728" s="5"/>
      <c r="H728" s="5"/>
    </row>
    <row r="729" spans="7:8" ht="15.75" customHeight="1">
      <c r="G729" s="5"/>
      <c r="H729" s="5"/>
    </row>
    <row r="730" spans="7:8" ht="15.75" customHeight="1">
      <c r="G730" s="5"/>
      <c r="H730" s="5"/>
    </row>
    <row r="731" spans="7:8" ht="15.75" customHeight="1">
      <c r="G731" s="5"/>
      <c r="H731" s="5"/>
    </row>
    <row r="732" spans="7:8" ht="15.75" customHeight="1">
      <c r="G732" s="5"/>
      <c r="H732" s="5"/>
    </row>
    <row r="733" spans="7:8" ht="15.75" customHeight="1">
      <c r="G733" s="5"/>
      <c r="H733" s="5"/>
    </row>
    <row r="734" spans="7:8" ht="15.75" customHeight="1">
      <c r="G734" s="5"/>
      <c r="H734" s="5"/>
    </row>
    <row r="735" spans="7:8" ht="15.75" customHeight="1">
      <c r="G735" s="5"/>
      <c r="H735" s="5"/>
    </row>
    <row r="736" spans="7:8" ht="15.75" customHeight="1">
      <c r="G736" s="5"/>
      <c r="H736" s="5"/>
    </row>
    <row r="737" spans="7:8" ht="15.75" customHeight="1">
      <c r="G737" s="5"/>
      <c r="H737" s="5"/>
    </row>
    <row r="738" spans="7:8" ht="15.75" customHeight="1">
      <c r="G738" s="5"/>
      <c r="H738" s="5"/>
    </row>
    <row r="739" spans="7:8" ht="15.75" customHeight="1">
      <c r="G739" s="5"/>
      <c r="H739" s="5"/>
    </row>
    <row r="740" spans="7:8" ht="15.75" customHeight="1">
      <c r="G740" s="5"/>
      <c r="H740" s="5"/>
    </row>
    <row r="741" spans="7:8" ht="15.75" customHeight="1">
      <c r="G741" s="5"/>
      <c r="H741" s="5"/>
    </row>
    <row r="742" spans="7:8" ht="15.75" customHeight="1">
      <c r="G742" s="5"/>
      <c r="H742" s="5"/>
    </row>
    <row r="743" spans="7:8" ht="15.75" customHeight="1">
      <c r="G743" s="5"/>
      <c r="H743" s="5"/>
    </row>
    <row r="744" spans="7:8" ht="15.75" customHeight="1">
      <c r="G744" s="5"/>
      <c r="H744" s="5"/>
    </row>
    <row r="745" spans="7:8" ht="15.75" customHeight="1">
      <c r="G745" s="5"/>
      <c r="H745" s="5"/>
    </row>
    <row r="746" spans="7:8" ht="15.75" customHeight="1">
      <c r="G746" s="5"/>
      <c r="H746" s="5"/>
    </row>
    <row r="747" spans="7:8" ht="15.75" customHeight="1">
      <c r="G747" s="5"/>
      <c r="H747" s="5"/>
    </row>
    <row r="748" spans="7:8" ht="15.75" customHeight="1">
      <c r="G748" s="5"/>
      <c r="H748" s="5"/>
    </row>
    <row r="749" spans="7:8" ht="15.75" customHeight="1">
      <c r="G749" s="5"/>
      <c r="H749" s="5"/>
    </row>
    <row r="750" spans="7:8" ht="15.75" customHeight="1">
      <c r="G750" s="5"/>
      <c r="H750" s="5"/>
    </row>
    <row r="751" spans="7:8" ht="15.75" customHeight="1">
      <c r="G751" s="5"/>
      <c r="H751" s="5"/>
    </row>
    <row r="752" spans="7:8" ht="15.75" customHeight="1">
      <c r="G752" s="5"/>
      <c r="H752" s="5"/>
    </row>
    <row r="753" spans="7:8" ht="15.75" customHeight="1">
      <c r="G753" s="5"/>
      <c r="H753" s="5"/>
    </row>
    <row r="754" spans="7:8" ht="15.75" customHeight="1">
      <c r="G754" s="5"/>
      <c r="H754" s="5"/>
    </row>
    <row r="755" spans="7:8" ht="15.75" customHeight="1">
      <c r="G755" s="5"/>
      <c r="H755" s="5"/>
    </row>
    <row r="756" spans="7:8" ht="15.75" customHeight="1">
      <c r="G756" s="5"/>
      <c r="H756" s="5"/>
    </row>
    <row r="757" spans="7:8" ht="15.75" customHeight="1">
      <c r="G757" s="5"/>
      <c r="H757" s="5"/>
    </row>
    <row r="758" spans="7:8" ht="15.75" customHeight="1">
      <c r="G758" s="5"/>
      <c r="H758" s="5"/>
    </row>
    <row r="759" spans="7:8" ht="15.75" customHeight="1">
      <c r="G759" s="5"/>
      <c r="H759" s="5"/>
    </row>
    <row r="760" spans="7:8" ht="15.75" customHeight="1">
      <c r="G760" s="5"/>
      <c r="H760" s="5"/>
    </row>
    <row r="761" spans="7:8" ht="15.75" customHeight="1">
      <c r="G761" s="5"/>
      <c r="H761" s="5"/>
    </row>
    <row r="762" spans="7:8" ht="15.75" customHeight="1">
      <c r="G762" s="5"/>
      <c r="H762" s="5"/>
    </row>
    <row r="763" spans="7:8" ht="15.75" customHeight="1">
      <c r="G763" s="5"/>
      <c r="H763" s="5"/>
    </row>
    <row r="764" spans="7:8" ht="15.75" customHeight="1">
      <c r="G764" s="5"/>
      <c r="H764" s="5"/>
    </row>
    <row r="765" spans="7:8" ht="15.75" customHeight="1">
      <c r="G765" s="5"/>
      <c r="H765" s="5"/>
    </row>
    <row r="766" spans="7:8" ht="15.75" customHeight="1">
      <c r="G766" s="5"/>
      <c r="H766" s="5"/>
    </row>
    <row r="767" spans="7:8" ht="15.75" customHeight="1">
      <c r="G767" s="5"/>
      <c r="H767" s="5"/>
    </row>
    <row r="768" spans="7:8" ht="15.75" customHeight="1">
      <c r="G768" s="5"/>
      <c r="H768" s="5"/>
    </row>
    <row r="769" spans="7:8" ht="15.75" customHeight="1">
      <c r="G769" s="5"/>
      <c r="H769" s="5"/>
    </row>
    <row r="770" spans="7:8" ht="15.75" customHeight="1">
      <c r="G770" s="5"/>
      <c r="H770" s="5"/>
    </row>
    <row r="771" spans="7:8" ht="15.75" customHeight="1">
      <c r="G771" s="5"/>
      <c r="H771" s="5"/>
    </row>
    <row r="772" spans="7:8" ht="15.75" customHeight="1">
      <c r="G772" s="5"/>
      <c r="H772" s="5"/>
    </row>
    <row r="773" spans="7:8" ht="15.75" customHeight="1">
      <c r="G773" s="5"/>
      <c r="H773" s="5"/>
    </row>
    <row r="774" spans="7:8" ht="15.75" customHeight="1">
      <c r="G774" s="5"/>
      <c r="H774" s="5"/>
    </row>
    <row r="775" spans="7:8" ht="15.75" customHeight="1">
      <c r="G775" s="5"/>
      <c r="H775" s="5"/>
    </row>
    <row r="776" spans="7:8" ht="15.75" customHeight="1">
      <c r="G776" s="5"/>
      <c r="H776" s="5"/>
    </row>
    <row r="777" spans="7:8" ht="15.75" customHeight="1">
      <c r="G777" s="5"/>
      <c r="H777" s="5"/>
    </row>
    <row r="778" spans="7:8" ht="15.75" customHeight="1">
      <c r="G778" s="5"/>
      <c r="H778" s="5"/>
    </row>
    <row r="779" spans="7:8" ht="15.75" customHeight="1">
      <c r="G779" s="5"/>
      <c r="H779" s="5"/>
    </row>
    <row r="780" spans="7:8" ht="15.75" customHeight="1">
      <c r="G780" s="5"/>
      <c r="H780" s="5"/>
    </row>
    <row r="781" spans="7:8" ht="15.75" customHeight="1">
      <c r="G781" s="5"/>
      <c r="H781" s="5"/>
    </row>
    <row r="782" spans="7:8" ht="15.75" customHeight="1">
      <c r="G782" s="5"/>
      <c r="H782" s="5"/>
    </row>
    <row r="783" spans="7:8" ht="15.75" customHeight="1">
      <c r="G783" s="5"/>
      <c r="H783" s="5"/>
    </row>
    <row r="784" spans="7:8" ht="15.75" customHeight="1">
      <c r="G784" s="5"/>
      <c r="H784" s="5"/>
    </row>
    <row r="785" spans="7:8" ht="15.75" customHeight="1">
      <c r="G785" s="5"/>
      <c r="H785" s="5"/>
    </row>
    <row r="786" spans="7:8" ht="15.75" customHeight="1">
      <c r="G786" s="5"/>
      <c r="H786" s="5"/>
    </row>
    <row r="787" spans="7:8" ht="15.75" customHeight="1">
      <c r="G787" s="5"/>
      <c r="H787" s="5"/>
    </row>
    <row r="788" spans="7:8" ht="15.75" customHeight="1">
      <c r="G788" s="5"/>
      <c r="H788" s="5"/>
    </row>
    <row r="789" spans="7:8" ht="15.75" customHeight="1">
      <c r="G789" s="5"/>
      <c r="H789" s="5"/>
    </row>
    <row r="790" spans="7:8" ht="15.75" customHeight="1">
      <c r="G790" s="5"/>
      <c r="H790" s="5"/>
    </row>
    <row r="791" spans="7:8" ht="15.75" customHeight="1">
      <c r="G791" s="5"/>
      <c r="H791" s="5"/>
    </row>
    <row r="792" spans="7:8" ht="15.75" customHeight="1">
      <c r="G792" s="5"/>
      <c r="H792" s="5"/>
    </row>
    <row r="793" spans="7:8" ht="15.75" customHeight="1">
      <c r="G793" s="5"/>
      <c r="H793" s="5"/>
    </row>
    <row r="794" spans="7:8" ht="15.75" customHeight="1">
      <c r="G794" s="5"/>
      <c r="H794" s="5"/>
    </row>
    <row r="795" spans="7:8" ht="15.75" customHeight="1">
      <c r="G795" s="5"/>
      <c r="H795" s="5"/>
    </row>
    <row r="796" spans="7:8" ht="15.75" customHeight="1">
      <c r="G796" s="5"/>
      <c r="H796" s="5"/>
    </row>
    <row r="797" spans="7:8" ht="15.75" customHeight="1">
      <c r="G797" s="5"/>
      <c r="H797" s="5"/>
    </row>
    <row r="798" spans="7:8" ht="15.75" customHeight="1">
      <c r="G798" s="5"/>
      <c r="H798" s="5"/>
    </row>
    <row r="799" spans="7:8" ht="15.75" customHeight="1">
      <c r="G799" s="5"/>
      <c r="H799" s="5"/>
    </row>
    <row r="800" spans="7:8" ht="15.75" customHeight="1">
      <c r="G800" s="5"/>
      <c r="H800" s="5"/>
    </row>
    <row r="801" spans="7:8" ht="15.75" customHeight="1">
      <c r="G801" s="5"/>
      <c r="H801" s="5"/>
    </row>
    <row r="802" spans="7:8" ht="15.75" customHeight="1">
      <c r="G802" s="5"/>
      <c r="H802" s="5"/>
    </row>
    <row r="803" spans="7:8" ht="15.75" customHeight="1">
      <c r="G803" s="5"/>
      <c r="H803" s="5"/>
    </row>
    <row r="804" spans="7:8" ht="15.75" customHeight="1">
      <c r="G804" s="5"/>
      <c r="H804" s="5"/>
    </row>
    <row r="805" spans="7:8" ht="15.75" customHeight="1">
      <c r="G805" s="5"/>
      <c r="H805" s="5"/>
    </row>
    <row r="806" spans="7:8" ht="15.75" customHeight="1">
      <c r="G806" s="5"/>
      <c r="H806" s="5"/>
    </row>
    <row r="807" spans="7:8" ht="15.75" customHeight="1">
      <c r="G807" s="5"/>
      <c r="H807" s="5"/>
    </row>
    <row r="808" spans="7:8" ht="15.75" customHeight="1">
      <c r="G808" s="5"/>
      <c r="H808" s="5"/>
    </row>
    <row r="809" spans="7:8" ht="15.75" customHeight="1">
      <c r="G809" s="5"/>
      <c r="H809" s="5"/>
    </row>
    <row r="810" spans="7:8" ht="15.75" customHeight="1">
      <c r="G810" s="5"/>
      <c r="H810" s="5"/>
    </row>
    <row r="811" spans="7:8" ht="15.75" customHeight="1">
      <c r="G811" s="5"/>
      <c r="H811" s="5"/>
    </row>
    <row r="812" spans="7:8" ht="15.75" customHeight="1">
      <c r="G812" s="5"/>
      <c r="H812" s="5"/>
    </row>
    <row r="813" spans="7:8" ht="15.75" customHeight="1">
      <c r="G813" s="5"/>
      <c r="H813" s="5"/>
    </row>
    <row r="814" spans="7:8" ht="15.75" customHeight="1">
      <c r="G814" s="5"/>
      <c r="H814" s="5"/>
    </row>
    <row r="815" spans="7:8" ht="15.75" customHeight="1">
      <c r="G815" s="5"/>
      <c r="H815" s="5"/>
    </row>
    <row r="816" spans="7:8" ht="15.75" customHeight="1">
      <c r="G816" s="5"/>
      <c r="H816" s="5"/>
    </row>
    <row r="817" spans="7:8" ht="15.75" customHeight="1">
      <c r="G817" s="5"/>
      <c r="H817" s="5"/>
    </row>
    <row r="818" spans="7:8" ht="15.75" customHeight="1">
      <c r="G818" s="5"/>
      <c r="H818" s="5"/>
    </row>
    <row r="819" spans="7:8" ht="15.75" customHeight="1">
      <c r="G819" s="5"/>
      <c r="H819" s="5"/>
    </row>
    <row r="820" spans="7:8" ht="15.75" customHeight="1">
      <c r="G820" s="5"/>
      <c r="H820" s="5"/>
    </row>
    <row r="821" spans="7:8" ht="15.75" customHeight="1">
      <c r="G821" s="5"/>
      <c r="H821" s="5"/>
    </row>
    <row r="822" spans="7:8" ht="15.75" customHeight="1">
      <c r="G822" s="5"/>
      <c r="H822" s="5"/>
    </row>
    <row r="823" spans="7:8" ht="15.75" customHeight="1">
      <c r="G823" s="5"/>
      <c r="H823" s="5"/>
    </row>
    <row r="824" spans="7:8" ht="15.75" customHeight="1">
      <c r="G824" s="5"/>
      <c r="H824" s="5"/>
    </row>
    <row r="825" spans="7:8" ht="15.75" customHeight="1">
      <c r="G825" s="5"/>
      <c r="H825" s="5"/>
    </row>
    <row r="826" spans="7:8" ht="15.75" customHeight="1">
      <c r="G826" s="5"/>
      <c r="H826" s="5"/>
    </row>
    <row r="827" spans="7:8" ht="15.75" customHeight="1">
      <c r="G827" s="5"/>
      <c r="H827" s="5"/>
    </row>
    <row r="828" spans="7:8" ht="15.75" customHeight="1">
      <c r="G828" s="5"/>
      <c r="H828" s="5"/>
    </row>
    <row r="829" spans="7:8" ht="15.75" customHeight="1">
      <c r="G829" s="5"/>
      <c r="H829" s="5"/>
    </row>
    <row r="830" spans="7:8" ht="15.75" customHeight="1">
      <c r="G830" s="5"/>
      <c r="H830" s="5"/>
    </row>
    <row r="831" spans="7:8" ht="15.75" customHeight="1">
      <c r="G831" s="5"/>
      <c r="H831" s="5"/>
    </row>
    <row r="832" spans="7:8" ht="15.75" customHeight="1">
      <c r="G832" s="5"/>
      <c r="H832" s="5"/>
    </row>
    <row r="833" spans="7:8" ht="15.75" customHeight="1">
      <c r="G833" s="5"/>
      <c r="H833" s="5"/>
    </row>
    <row r="834" spans="7:8" ht="15.75" customHeight="1">
      <c r="G834" s="5"/>
      <c r="H834" s="5"/>
    </row>
    <row r="835" spans="7:8" ht="15.75" customHeight="1">
      <c r="G835" s="5"/>
      <c r="H835" s="5"/>
    </row>
    <row r="836" spans="7:8" ht="15.75" customHeight="1">
      <c r="G836" s="5"/>
      <c r="H836" s="5"/>
    </row>
    <row r="837" spans="7:8" ht="15.75" customHeight="1">
      <c r="G837" s="5"/>
      <c r="H837" s="5"/>
    </row>
    <row r="838" spans="7:8" ht="15.75" customHeight="1">
      <c r="G838" s="5"/>
      <c r="H838" s="5"/>
    </row>
    <row r="839" spans="7:8" ht="15.75" customHeight="1">
      <c r="G839" s="5"/>
      <c r="H839" s="5"/>
    </row>
    <row r="840" spans="7:8" ht="15.75" customHeight="1">
      <c r="G840" s="5"/>
      <c r="H840" s="5"/>
    </row>
    <row r="841" spans="7:8" ht="15.75" customHeight="1">
      <c r="G841" s="5"/>
      <c r="H841" s="5"/>
    </row>
    <row r="842" spans="7:8" ht="15.75" customHeight="1">
      <c r="G842" s="5"/>
      <c r="H842" s="5"/>
    </row>
    <row r="843" spans="7:8" ht="15.75" customHeight="1">
      <c r="G843" s="5"/>
      <c r="H843" s="5"/>
    </row>
    <row r="844" spans="7:8" ht="15.75" customHeight="1">
      <c r="G844" s="5"/>
      <c r="H844" s="5"/>
    </row>
    <row r="845" spans="7:8" ht="15.75" customHeight="1">
      <c r="G845" s="5"/>
      <c r="H845" s="5"/>
    </row>
    <row r="846" spans="7:8" ht="15.75" customHeight="1">
      <c r="G846" s="5"/>
      <c r="H846" s="5"/>
    </row>
    <row r="847" spans="7:8" ht="15.75" customHeight="1">
      <c r="G847" s="5"/>
      <c r="H847" s="5"/>
    </row>
    <row r="848" spans="7:8" ht="15.75" customHeight="1">
      <c r="G848" s="5"/>
      <c r="H848" s="5"/>
    </row>
    <row r="849" spans="7:8" ht="15.75" customHeight="1">
      <c r="G849" s="5"/>
      <c r="H849" s="5"/>
    </row>
    <row r="850" spans="7:8" ht="15.75" customHeight="1">
      <c r="G850" s="5"/>
      <c r="H850" s="5"/>
    </row>
    <row r="851" spans="7:8" ht="15.75" customHeight="1">
      <c r="G851" s="5"/>
      <c r="H851" s="5"/>
    </row>
    <row r="852" spans="7:8" ht="15.75" customHeight="1">
      <c r="G852" s="5"/>
      <c r="H852" s="5"/>
    </row>
    <row r="853" spans="7:8" ht="15.75" customHeight="1">
      <c r="G853" s="5"/>
      <c r="H853" s="5"/>
    </row>
    <row r="854" spans="7:8" ht="15.75" customHeight="1">
      <c r="G854" s="5"/>
      <c r="H854" s="5"/>
    </row>
    <row r="855" spans="7:8" ht="15.75" customHeight="1">
      <c r="G855" s="5"/>
      <c r="H855" s="5"/>
    </row>
    <row r="856" spans="7:8" ht="15.75" customHeight="1">
      <c r="G856" s="5"/>
      <c r="H856" s="5"/>
    </row>
    <row r="857" spans="7:8" ht="15.75" customHeight="1">
      <c r="G857" s="5"/>
      <c r="H857" s="5"/>
    </row>
    <row r="858" spans="7:8" ht="15.75" customHeight="1">
      <c r="G858" s="5"/>
      <c r="H858" s="5"/>
    </row>
    <row r="859" spans="7:8" ht="15.75" customHeight="1">
      <c r="G859" s="5"/>
      <c r="H859" s="5"/>
    </row>
    <row r="860" spans="7:8" ht="15.75" customHeight="1">
      <c r="G860" s="5"/>
      <c r="H860" s="5"/>
    </row>
    <row r="861" spans="7:8" ht="15.75" customHeight="1">
      <c r="G861" s="5"/>
      <c r="H861" s="5"/>
    </row>
    <row r="862" spans="7:8" ht="15.75" customHeight="1">
      <c r="G862" s="5"/>
      <c r="H862" s="5"/>
    </row>
    <row r="863" spans="7:8" ht="15.75" customHeight="1">
      <c r="G863" s="5"/>
      <c r="H863" s="5"/>
    </row>
    <row r="864" spans="7:8" ht="15.75" customHeight="1">
      <c r="G864" s="5"/>
      <c r="H864" s="5"/>
    </row>
    <row r="865" spans="7:8" ht="15.75" customHeight="1">
      <c r="G865" s="5"/>
      <c r="H865" s="5"/>
    </row>
    <row r="866" spans="7:8" ht="15.75" customHeight="1">
      <c r="G866" s="5"/>
      <c r="H866" s="5"/>
    </row>
    <row r="867" spans="7:8" ht="15.75" customHeight="1">
      <c r="G867" s="5"/>
      <c r="H867" s="5"/>
    </row>
    <row r="868" spans="7:8" ht="15.75" customHeight="1">
      <c r="G868" s="5"/>
      <c r="H868" s="5"/>
    </row>
    <row r="869" spans="7:8" ht="15.75" customHeight="1">
      <c r="G869" s="5"/>
      <c r="H869" s="5"/>
    </row>
    <row r="870" spans="7:8" ht="15.75" customHeight="1">
      <c r="G870" s="5"/>
      <c r="H870" s="5"/>
    </row>
    <row r="871" spans="7:8" ht="15.75" customHeight="1">
      <c r="G871" s="5"/>
      <c r="H871" s="5"/>
    </row>
    <row r="872" spans="7:8" ht="15.75" customHeight="1">
      <c r="G872" s="5"/>
      <c r="H872" s="5"/>
    </row>
    <row r="873" spans="7:8" ht="15.75" customHeight="1">
      <c r="G873" s="5"/>
      <c r="H873" s="5"/>
    </row>
    <row r="874" spans="7:8" ht="15.75" customHeight="1">
      <c r="G874" s="5"/>
      <c r="H874" s="5"/>
    </row>
    <row r="875" spans="7:8" ht="15.75" customHeight="1">
      <c r="G875" s="5"/>
      <c r="H875" s="5"/>
    </row>
    <row r="876" spans="7:8" ht="15.75" customHeight="1">
      <c r="G876" s="5"/>
      <c r="H876" s="5"/>
    </row>
    <row r="877" spans="7:8" ht="15.75" customHeight="1">
      <c r="G877" s="5"/>
      <c r="H877" s="5"/>
    </row>
    <row r="878" spans="7:8" ht="15.75" customHeight="1">
      <c r="G878" s="5"/>
      <c r="H878" s="5"/>
    </row>
    <row r="879" spans="7:8" ht="15.75" customHeight="1">
      <c r="G879" s="5"/>
      <c r="H879" s="5"/>
    </row>
    <row r="880" spans="7:8" ht="15.75" customHeight="1">
      <c r="G880" s="5"/>
      <c r="H880" s="5"/>
    </row>
    <row r="881" spans="7:8" ht="15.75" customHeight="1">
      <c r="G881" s="5"/>
      <c r="H881" s="5"/>
    </row>
    <row r="882" spans="7:8" ht="15.75" customHeight="1">
      <c r="G882" s="5"/>
      <c r="H882" s="5"/>
    </row>
    <row r="883" spans="7:8" ht="15.75" customHeight="1">
      <c r="G883" s="5"/>
      <c r="H883" s="5"/>
    </row>
    <row r="884" spans="7:8" ht="15.75" customHeight="1">
      <c r="G884" s="5"/>
      <c r="H884" s="5"/>
    </row>
    <row r="885" spans="7:8" ht="15.75" customHeight="1">
      <c r="G885" s="5"/>
      <c r="H885" s="5"/>
    </row>
    <row r="886" spans="7:8" ht="15.75" customHeight="1">
      <c r="G886" s="5"/>
      <c r="H886" s="5"/>
    </row>
    <row r="887" spans="7:8" ht="15.75" customHeight="1">
      <c r="G887" s="5"/>
      <c r="H887" s="5"/>
    </row>
    <row r="888" spans="7:8" ht="15.75" customHeight="1">
      <c r="G888" s="5"/>
      <c r="H888" s="5"/>
    </row>
    <row r="889" spans="7:8" ht="15.75" customHeight="1">
      <c r="G889" s="5"/>
      <c r="H889" s="5"/>
    </row>
    <row r="890" spans="7:8" ht="15.75" customHeight="1">
      <c r="G890" s="5"/>
      <c r="H890" s="5"/>
    </row>
    <row r="891" spans="7:8" ht="15.75" customHeight="1">
      <c r="G891" s="5"/>
      <c r="H891" s="5"/>
    </row>
    <row r="892" spans="7:8" ht="15.75" customHeight="1">
      <c r="G892" s="5"/>
      <c r="H892" s="5"/>
    </row>
    <row r="893" spans="7:8" ht="15.75" customHeight="1">
      <c r="G893" s="5"/>
      <c r="H893" s="5"/>
    </row>
    <row r="894" spans="7:8" ht="15.75" customHeight="1">
      <c r="G894" s="5"/>
      <c r="H894" s="5"/>
    </row>
    <row r="895" spans="7:8" ht="15.75" customHeight="1">
      <c r="G895" s="5"/>
      <c r="H895" s="5"/>
    </row>
    <row r="896" spans="7:8" ht="15.75" customHeight="1">
      <c r="G896" s="5"/>
      <c r="H896" s="5"/>
    </row>
    <row r="897" spans="7:8" ht="15.75" customHeight="1">
      <c r="G897" s="5"/>
      <c r="H897" s="5"/>
    </row>
    <row r="898" spans="7:8" ht="15.75" customHeight="1">
      <c r="G898" s="5"/>
      <c r="H898" s="5"/>
    </row>
    <row r="899" spans="7:8" ht="15.75" customHeight="1">
      <c r="G899" s="5"/>
      <c r="H899" s="5"/>
    </row>
    <row r="900" spans="7:8" ht="15.75" customHeight="1">
      <c r="G900" s="5"/>
      <c r="H900" s="5"/>
    </row>
    <row r="901" spans="7:8" ht="15.75" customHeight="1">
      <c r="G901" s="5"/>
      <c r="H901" s="5"/>
    </row>
    <row r="902" spans="7:8" ht="15.75" customHeight="1">
      <c r="G902" s="5"/>
      <c r="H902" s="5"/>
    </row>
    <row r="903" spans="7:8" ht="15.75" customHeight="1">
      <c r="G903" s="5"/>
      <c r="H903" s="5"/>
    </row>
    <row r="904" spans="7:8" ht="15.75" customHeight="1">
      <c r="G904" s="5"/>
      <c r="H904" s="5"/>
    </row>
    <row r="905" spans="7:8" ht="15.75" customHeight="1">
      <c r="G905" s="5"/>
      <c r="H905" s="5"/>
    </row>
    <row r="906" spans="7:8" ht="15.75" customHeight="1">
      <c r="G906" s="5"/>
      <c r="H906" s="5"/>
    </row>
    <row r="907" spans="7:8" ht="15.75" customHeight="1">
      <c r="G907" s="5"/>
      <c r="H907" s="5"/>
    </row>
    <row r="908" spans="7:8" ht="15.75" customHeight="1">
      <c r="G908" s="5"/>
      <c r="H908" s="5"/>
    </row>
    <row r="909" spans="7:8" ht="15.75" customHeight="1">
      <c r="G909" s="5"/>
      <c r="H909" s="5"/>
    </row>
    <row r="910" spans="7:8" ht="15.75" customHeight="1">
      <c r="G910" s="5"/>
      <c r="H910" s="5"/>
    </row>
    <row r="911" spans="7:8" ht="15.75" customHeight="1">
      <c r="G911" s="5"/>
      <c r="H911" s="5"/>
    </row>
    <row r="912" spans="7:8" ht="15.75" customHeight="1">
      <c r="G912" s="5"/>
      <c r="H912" s="5"/>
    </row>
    <row r="913" spans="7:8" ht="15.75" customHeight="1">
      <c r="G913" s="5"/>
      <c r="H913" s="5"/>
    </row>
    <row r="914" spans="7:8" ht="15.75" customHeight="1">
      <c r="G914" s="5"/>
      <c r="H914" s="5"/>
    </row>
    <row r="915" spans="7:8" ht="15.75" customHeight="1">
      <c r="G915" s="5"/>
      <c r="H915" s="5"/>
    </row>
    <row r="916" spans="7:8" ht="15.75" customHeight="1">
      <c r="G916" s="5"/>
      <c r="H916" s="5"/>
    </row>
    <row r="917" spans="7:8" ht="15.75" customHeight="1">
      <c r="G917" s="5"/>
      <c r="H917" s="5"/>
    </row>
    <row r="918" spans="7:8" ht="15.75" customHeight="1">
      <c r="G918" s="5"/>
      <c r="H918" s="5"/>
    </row>
    <row r="919" spans="7:8" ht="15.75" customHeight="1">
      <c r="G919" s="5"/>
      <c r="H919" s="5"/>
    </row>
    <row r="920" spans="7:8" ht="15.75" customHeight="1">
      <c r="G920" s="5"/>
      <c r="H920" s="5"/>
    </row>
    <row r="921" spans="7:8" ht="15.75" customHeight="1">
      <c r="G921" s="5"/>
      <c r="H921" s="5"/>
    </row>
    <row r="922" spans="7:8" ht="15.75" customHeight="1">
      <c r="G922" s="5"/>
      <c r="H922" s="5"/>
    </row>
    <row r="923" spans="7:8" ht="15.75" customHeight="1">
      <c r="G923" s="5"/>
      <c r="H923" s="5"/>
    </row>
    <row r="924" spans="7:8" ht="15.75" customHeight="1">
      <c r="G924" s="5"/>
      <c r="H924" s="5"/>
    </row>
    <row r="925" spans="7:8" ht="15.75" customHeight="1">
      <c r="G925" s="5"/>
      <c r="H925" s="5"/>
    </row>
    <row r="926" spans="7:8" ht="15.75" customHeight="1">
      <c r="G926" s="5"/>
      <c r="H926" s="5"/>
    </row>
    <row r="927" spans="7:8" ht="15.75" customHeight="1">
      <c r="G927" s="5"/>
      <c r="H927" s="5"/>
    </row>
    <row r="928" spans="7:8" ht="15.75" customHeight="1">
      <c r="G928" s="5"/>
      <c r="H928" s="5"/>
    </row>
    <row r="929" spans="7:8" ht="15.75" customHeight="1">
      <c r="G929" s="5"/>
      <c r="H929" s="5"/>
    </row>
    <row r="930" spans="7:8" ht="15.75" customHeight="1">
      <c r="G930" s="5"/>
      <c r="H930" s="5"/>
    </row>
    <row r="931" spans="7:8" ht="15.75" customHeight="1">
      <c r="G931" s="5"/>
      <c r="H931" s="5"/>
    </row>
    <row r="932" spans="7:8" ht="15.75" customHeight="1">
      <c r="G932" s="5"/>
      <c r="H932" s="5"/>
    </row>
    <row r="933" spans="7:8" ht="15.75" customHeight="1">
      <c r="G933" s="5"/>
      <c r="H933" s="5"/>
    </row>
    <row r="934" spans="7:8" ht="15.75" customHeight="1">
      <c r="G934" s="5"/>
      <c r="H934" s="5"/>
    </row>
    <row r="935" spans="7:8" ht="15.75" customHeight="1">
      <c r="G935" s="5"/>
      <c r="H935" s="5"/>
    </row>
    <row r="936" spans="7:8" ht="15.75" customHeight="1">
      <c r="G936" s="5"/>
      <c r="H936" s="5"/>
    </row>
    <row r="937" spans="7:8" ht="15.75" customHeight="1">
      <c r="G937" s="5"/>
      <c r="H937" s="5"/>
    </row>
    <row r="938" spans="7:8" ht="15.75" customHeight="1">
      <c r="G938" s="5"/>
      <c r="H938" s="5"/>
    </row>
    <row r="939" spans="7:8" ht="15.75" customHeight="1">
      <c r="G939" s="5"/>
      <c r="H939" s="5"/>
    </row>
    <row r="940" spans="7:8" ht="15.75" customHeight="1">
      <c r="G940" s="5"/>
      <c r="H940" s="5"/>
    </row>
    <row r="941" spans="7:8" ht="15.75" customHeight="1">
      <c r="G941" s="5"/>
      <c r="H941" s="5"/>
    </row>
    <row r="942" spans="7:8" ht="15.75" customHeight="1">
      <c r="G942" s="5"/>
      <c r="H942" s="5"/>
    </row>
    <row r="943" spans="7:8" ht="15.75" customHeight="1">
      <c r="G943" s="5"/>
      <c r="H943" s="5"/>
    </row>
    <row r="944" spans="7:8" ht="15.75" customHeight="1">
      <c r="G944" s="5"/>
      <c r="H944" s="5"/>
    </row>
    <row r="945" spans="7:8" ht="15.75" customHeight="1">
      <c r="G945" s="5"/>
      <c r="H945" s="5"/>
    </row>
    <row r="946" spans="7:8" ht="15.75" customHeight="1">
      <c r="G946" s="5"/>
      <c r="H946" s="5"/>
    </row>
    <row r="947" spans="7:8" ht="15.75" customHeight="1">
      <c r="G947" s="5"/>
      <c r="H947" s="5"/>
    </row>
    <row r="948" spans="7:8" ht="15.75" customHeight="1">
      <c r="G948" s="5"/>
      <c r="H948" s="5"/>
    </row>
    <row r="949" spans="7:8" ht="15.75" customHeight="1">
      <c r="G949" s="5"/>
      <c r="H949" s="5"/>
    </row>
    <row r="950" spans="7:8" ht="15.75" customHeight="1">
      <c r="G950" s="5"/>
      <c r="H950" s="5"/>
    </row>
    <row r="951" spans="7:8" ht="15.75" customHeight="1">
      <c r="G951" s="5"/>
      <c r="H951" s="5"/>
    </row>
    <row r="952" spans="7:8" ht="15.75" customHeight="1">
      <c r="G952" s="5"/>
      <c r="H952" s="5"/>
    </row>
    <row r="953" spans="7:8" ht="15.75" customHeight="1">
      <c r="G953" s="5"/>
      <c r="H953" s="5"/>
    </row>
    <row r="954" spans="7:8" ht="15.75" customHeight="1">
      <c r="G954" s="5"/>
      <c r="H954" s="5"/>
    </row>
    <row r="955" spans="7:8" ht="15.75" customHeight="1">
      <c r="G955" s="5"/>
      <c r="H955" s="5"/>
    </row>
    <row r="956" spans="7:8" ht="15.75" customHeight="1">
      <c r="G956" s="5"/>
      <c r="H956" s="5"/>
    </row>
    <row r="957" spans="7:8" ht="15.75" customHeight="1">
      <c r="G957" s="5"/>
      <c r="H957" s="5"/>
    </row>
    <row r="958" spans="7:8" ht="15.75" customHeight="1">
      <c r="G958" s="5"/>
      <c r="H958" s="5"/>
    </row>
    <row r="959" spans="7:8" ht="15.75" customHeight="1">
      <c r="G959" s="5"/>
      <c r="H959" s="5"/>
    </row>
    <row r="960" spans="7:8" ht="15.75" customHeight="1">
      <c r="G960" s="5"/>
      <c r="H960" s="5"/>
    </row>
    <row r="961" spans="7:8" ht="15.75" customHeight="1">
      <c r="G961" s="5"/>
      <c r="H961" s="5"/>
    </row>
    <row r="962" spans="7:8" ht="15.75" customHeight="1">
      <c r="G962" s="5"/>
      <c r="H962" s="5"/>
    </row>
    <row r="963" spans="7:8" ht="15.75" customHeight="1">
      <c r="G963" s="5"/>
      <c r="H963" s="5"/>
    </row>
    <row r="964" spans="7:8" ht="15.75" customHeight="1">
      <c r="G964" s="5"/>
      <c r="H964" s="5"/>
    </row>
    <row r="965" spans="7:8" ht="15.75" customHeight="1">
      <c r="G965" s="5"/>
      <c r="H965" s="5"/>
    </row>
    <row r="966" spans="7:8" ht="15.75" customHeight="1">
      <c r="G966" s="5"/>
      <c r="H966" s="5"/>
    </row>
    <row r="967" spans="7:8" ht="15.75" customHeight="1">
      <c r="G967" s="5"/>
      <c r="H967" s="5"/>
    </row>
    <row r="968" spans="7:8" ht="15.75" customHeight="1">
      <c r="G968" s="5"/>
      <c r="H968" s="5"/>
    </row>
    <row r="969" spans="7:8" ht="15.75" customHeight="1">
      <c r="G969" s="5"/>
      <c r="H969" s="5"/>
    </row>
    <row r="970" spans="7:8" ht="15.75" customHeight="1">
      <c r="G970" s="5"/>
      <c r="H970" s="5"/>
    </row>
    <row r="971" spans="7:8" ht="15.75" customHeight="1">
      <c r="G971" s="5"/>
      <c r="H971" s="5"/>
    </row>
    <row r="972" spans="7:8" ht="15.75" customHeight="1">
      <c r="G972" s="5"/>
      <c r="H972" s="5"/>
    </row>
    <row r="973" spans="7:8" ht="15.75" customHeight="1">
      <c r="G973" s="5"/>
      <c r="H973" s="5"/>
    </row>
    <row r="974" spans="7:8" ht="15.75" customHeight="1">
      <c r="G974" s="5"/>
      <c r="H974" s="5"/>
    </row>
    <row r="975" spans="7:8" ht="15.75" customHeight="1">
      <c r="G975" s="5"/>
      <c r="H975" s="5"/>
    </row>
    <row r="976" spans="7:8" ht="15.75" customHeight="1">
      <c r="G976" s="5"/>
      <c r="H976" s="5"/>
    </row>
    <row r="977" spans="7:8" ht="15.75" customHeight="1">
      <c r="G977" s="5"/>
      <c r="H977" s="5"/>
    </row>
    <row r="978" spans="7:8" ht="15.75" customHeight="1">
      <c r="G978" s="5"/>
      <c r="H978" s="5"/>
    </row>
    <row r="979" spans="7:8" ht="15.75" customHeight="1">
      <c r="G979" s="5"/>
      <c r="H979" s="5"/>
    </row>
    <row r="980" spans="7:8" ht="15.75" customHeight="1">
      <c r="G980" s="5"/>
      <c r="H980" s="5"/>
    </row>
    <row r="981" spans="7:8" ht="15.75" customHeight="1">
      <c r="G981" s="5"/>
      <c r="H981" s="5"/>
    </row>
    <row r="982" spans="7:8" ht="15.75" customHeight="1">
      <c r="G982" s="5"/>
      <c r="H982" s="5"/>
    </row>
    <row r="983" spans="7:8" ht="15.75" customHeight="1">
      <c r="G983" s="5"/>
      <c r="H983" s="5"/>
    </row>
    <row r="984" spans="7:8" ht="15.75" customHeight="1">
      <c r="G984" s="5"/>
      <c r="H984" s="5"/>
    </row>
    <row r="985" spans="7:8" ht="15.75" customHeight="1">
      <c r="G985" s="5"/>
      <c r="H985" s="5"/>
    </row>
    <row r="986" spans="7:8" ht="15.75" customHeight="1">
      <c r="G986" s="5"/>
      <c r="H986" s="5"/>
    </row>
    <row r="987" spans="7:8" ht="15.75" customHeight="1">
      <c r="G987" s="5"/>
      <c r="H987" s="5"/>
    </row>
    <row r="988" spans="7:8" ht="15.75" customHeight="1">
      <c r="G988" s="5"/>
      <c r="H988" s="5"/>
    </row>
    <row r="989" spans="7:8" ht="15.75" customHeight="1">
      <c r="G989" s="5"/>
      <c r="H989" s="5"/>
    </row>
    <row r="990" spans="7:8" ht="15.75" customHeight="1">
      <c r="G990" s="5"/>
      <c r="H990" s="5"/>
    </row>
    <row r="991" spans="7:8" ht="15.75" customHeight="1">
      <c r="G991" s="5"/>
      <c r="H991" s="5"/>
    </row>
    <row r="992" spans="7:8" ht="15.75" customHeight="1">
      <c r="G992" s="5"/>
      <c r="H992" s="5"/>
    </row>
    <row r="993" spans="7:8" ht="15.75" customHeight="1">
      <c r="G993" s="5"/>
      <c r="H993" s="5"/>
    </row>
    <row r="994" spans="7:8" ht="15.75" customHeight="1">
      <c r="G994" s="5"/>
      <c r="H994" s="5"/>
    </row>
    <row r="995" spans="7:8" ht="15.75" customHeight="1">
      <c r="G995" s="5"/>
      <c r="H995" s="5"/>
    </row>
    <row r="996" spans="7:8" ht="15.75" customHeight="1">
      <c r="G996" s="5"/>
      <c r="H996" s="5"/>
    </row>
    <row r="997" spans="7:8" ht="15.75" customHeight="1">
      <c r="G997" s="5"/>
      <c r="H997" s="5"/>
    </row>
    <row r="998" spans="7:8" ht="15.75" customHeight="1">
      <c r="G998" s="5"/>
      <c r="H998" s="5"/>
    </row>
    <row r="999" spans="7:8" ht="15.75" customHeight="1">
      <c r="G999" s="5"/>
      <c r="H999" s="5"/>
    </row>
    <row r="1000" spans="7:8" ht="15.75" customHeight="1">
      <c r="G1000" s="5"/>
      <c r="H1000" s="5"/>
    </row>
  </sheetData>
  <autoFilter ref="L5:L200" xr:uid="{00000000-0009-0000-0000-000008000000}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81"/>
  <sheetViews>
    <sheetView showGridLines="0" view="pageBreakPreview" zoomScale="60" zoomScaleNormal="60" zoomScalePageLayoutView="40" workbookViewId="0">
      <selection activeCell="C13" sqref="C13"/>
    </sheetView>
  </sheetViews>
  <sheetFormatPr defaultColWidth="12.625" defaultRowHeight="20.25"/>
  <cols>
    <col min="1" max="1" width="4.75" style="289" customWidth="1"/>
    <col min="2" max="2" width="41.5" style="289" customWidth="1"/>
    <col min="3" max="3" width="37.625" style="218" customWidth="1"/>
    <col min="4" max="4" width="24.375" style="218" customWidth="1"/>
    <col min="5" max="5" width="27.375" style="218" customWidth="1"/>
    <col min="6" max="6" width="26.375" style="218" customWidth="1"/>
    <col min="7" max="7" width="26" style="182" customWidth="1"/>
    <col min="8" max="8" width="21.875" style="181" customWidth="1"/>
    <col min="9" max="9" width="16.375" style="181" customWidth="1"/>
    <col min="10" max="10" width="15.5" style="254" customWidth="1"/>
    <col min="11" max="11" width="13.5" style="259" customWidth="1"/>
    <col min="12" max="12" width="17.25" style="269" customWidth="1"/>
    <col min="13" max="13" width="13.375" style="181" customWidth="1"/>
    <col min="14" max="16384" width="12.625" style="218"/>
  </cols>
  <sheetData>
    <row r="1" spans="1:13" ht="19.5" customHeight="1">
      <c r="A1" s="290"/>
      <c r="B1" s="279"/>
      <c r="C1" s="216"/>
      <c r="D1" s="216"/>
      <c r="E1" s="217"/>
      <c r="F1" s="217"/>
      <c r="I1" s="244"/>
      <c r="J1" s="245"/>
      <c r="M1" s="242"/>
    </row>
    <row r="2" spans="1:13">
      <c r="A2" s="290"/>
      <c r="B2" s="279"/>
      <c r="C2" s="216"/>
      <c r="D2" s="216"/>
      <c r="I2" s="244"/>
      <c r="J2" s="245"/>
      <c r="M2" s="242"/>
    </row>
    <row r="3" spans="1:13" ht="21" thickBot="1">
      <c r="A3" s="290"/>
      <c r="B3" s="279"/>
      <c r="C3" s="216"/>
      <c r="D3" s="216"/>
      <c r="I3" s="244"/>
      <c r="J3" s="245"/>
      <c r="M3" s="242"/>
    </row>
    <row r="4" spans="1:13" ht="81">
      <c r="A4" s="291" t="s">
        <v>303</v>
      </c>
      <c r="B4" s="280" t="s">
        <v>304</v>
      </c>
      <c r="C4" s="219" t="s">
        <v>305</v>
      </c>
      <c r="D4" s="219" t="s">
        <v>435</v>
      </c>
      <c r="E4" s="219" t="s">
        <v>2</v>
      </c>
      <c r="F4" s="219" t="s">
        <v>3</v>
      </c>
      <c r="G4" s="219" t="s">
        <v>4</v>
      </c>
      <c r="H4" s="219" t="s">
        <v>706</v>
      </c>
      <c r="I4" s="246" t="s">
        <v>436</v>
      </c>
      <c r="J4" s="246" t="s">
        <v>437</v>
      </c>
      <c r="K4" s="260" t="s">
        <v>438</v>
      </c>
      <c r="L4" s="270" t="s">
        <v>439</v>
      </c>
      <c r="M4" s="247" t="s">
        <v>5</v>
      </c>
    </row>
    <row r="5" spans="1:13" s="222" customFormat="1">
      <c r="A5" s="292" t="s">
        <v>6</v>
      </c>
      <c r="B5" s="281" t="s">
        <v>306</v>
      </c>
      <c r="C5" s="220"/>
      <c r="D5" s="220"/>
      <c r="E5" s="220" t="s">
        <v>8</v>
      </c>
      <c r="F5" s="220" t="s">
        <v>44</v>
      </c>
      <c r="G5" s="220" t="s">
        <v>13</v>
      </c>
      <c r="H5" s="221" t="s">
        <v>440</v>
      </c>
      <c r="I5" s="221">
        <v>118100</v>
      </c>
      <c r="J5" s="231">
        <v>10000</v>
      </c>
      <c r="K5" s="261">
        <v>1</v>
      </c>
      <c r="L5" s="271">
        <v>14000</v>
      </c>
      <c r="M5" s="248">
        <v>1</v>
      </c>
    </row>
    <row r="6" spans="1:13">
      <c r="A6" s="292" t="s">
        <v>6</v>
      </c>
      <c r="B6" s="282" t="s">
        <v>306</v>
      </c>
      <c r="C6" s="223"/>
      <c r="D6" s="223"/>
      <c r="E6" s="223" t="s">
        <v>11</v>
      </c>
      <c r="F6" s="223" t="s">
        <v>215</v>
      </c>
      <c r="G6" s="223" t="s">
        <v>13</v>
      </c>
      <c r="H6" s="224" t="s">
        <v>440</v>
      </c>
      <c r="I6" s="227">
        <v>123000</v>
      </c>
      <c r="J6" s="227">
        <v>10000</v>
      </c>
      <c r="K6" s="262">
        <v>0</v>
      </c>
      <c r="L6" s="272">
        <v>0</v>
      </c>
      <c r="M6" s="249">
        <v>1</v>
      </c>
    </row>
    <row r="7" spans="1:13">
      <c r="A7" s="292" t="s">
        <v>6</v>
      </c>
      <c r="B7" s="283" t="s">
        <v>306</v>
      </c>
      <c r="C7" s="237"/>
      <c r="D7" s="237"/>
      <c r="E7" s="237" t="s">
        <v>11</v>
      </c>
      <c r="F7" s="237" t="s">
        <v>32</v>
      </c>
      <c r="G7" s="237" t="s">
        <v>13</v>
      </c>
      <c r="H7" s="235">
        <v>0</v>
      </c>
      <c r="I7" s="235">
        <v>0</v>
      </c>
      <c r="J7" s="235">
        <v>0</v>
      </c>
      <c r="K7" s="263">
        <v>0</v>
      </c>
      <c r="L7" s="273">
        <v>0</v>
      </c>
      <c r="M7" s="249">
        <v>1</v>
      </c>
    </row>
    <row r="8" spans="1:13" ht="60.75">
      <c r="A8" s="292" t="s">
        <v>6</v>
      </c>
      <c r="B8" s="283" t="s">
        <v>306</v>
      </c>
      <c r="C8" s="237"/>
      <c r="D8" s="237"/>
      <c r="E8" s="237" t="s">
        <v>692</v>
      </c>
      <c r="F8" s="237" t="s">
        <v>32</v>
      </c>
      <c r="G8" s="237"/>
      <c r="H8" s="257">
        <v>0</v>
      </c>
      <c r="I8" s="235">
        <v>0</v>
      </c>
      <c r="J8" s="235">
        <v>0</v>
      </c>
      <c r="K8" s="263">
        <v>0</v>
      </c>
      <c r="L8" s="273">
        <v>0</v>
      </c>
      <c r="M8" s="249">
        <v>1</v>
      </c>
    </row>
    <row r="9" spans="1:13" ht="40.5">
      <c r="A9" s="292" t="s">
        <v>6</v>
      </c>
      <c r="B9" s="282" t="s">
        <v>306</v>
      </c>
      <c r="C9" s="223"/>
      <c r="D9" s="223"/>
      <c r="E9" s="223" t="s">
        <v>14</v>
      </c>
      <c r="F9" s="223" t="s">
        <v>15</v>
      </c>
      <c r="G9" s="223" t="s">
        <v>16</v>
      </c>
      <c r="H9" s="224" t="s">
        <v>440</v>
      </c>
      <c r="I9" s="227">
        <v>80800</v>
      </c>
      <c r="J9" s="224">
        <v>0</v>
      </c>
      <c r="K9" s="262">
        <v>1</v>
      </c>
      <c r="L9" s="272">
        <v>14000</v>
      </c>
      <c r="M9" s="249">
        <v>1</v>
      </c>
    </row>
    <row r="10" spans="1:13" ht="40.5">
      <c r="A10" s="292" t="s">
        <v>6</v>
      </c>
      <c r="B10" s="282" t="s">
        <v>306</v>
      </c>
      <c r="C10" s="223"/>
      <c r="D10" s="223"/>
      <c r="E10" s="223" t="s">
        <v>17</v>
      </c>
      <c r="F10" s="223" t="s">
        <v>307</v>
      </c>
      <c r="G10" s="223" t="s">
        <v>19</v>
      </c>
      <c r="H10" s="226">
        <v>0</v>
      </c>
      <c r="I10" s="228">
        <v>38000</v>
      </c>
      <c r="J10" s="235"/>
      <c r="K10" s="264"/>
      <c r="L10" s="274"/>
      <c r="M10" s="249">
        <v>1</v>
      </c>
    </row>
    <row r="11" spans="1:13" ht="40.5">
      <c r="A11" s="292" t="s">
        <v>6</v>
      </c>
      <c r="B11" s="282" t="s">
        <v>306</v>
      </c>
      <c r="C11" s="223" t="s">
        <v>20</v>
      </c>
      <c r="D11" s="223"/>
      <c r="E11" s="223" t="s">
        <v>21</v>
      </c>
      <c r="F11" s="223" t="s">
        <v>22</v>
      </c>
      <c r="G11" s="223" t="s">
        <v>358</v>
      </c>
      <c r="H11" s="227" t="s">
        <v>164</v>
      </c>
      <c r="I11" s="228">
        <v>61000</v>
      </c>
      <c r="J11" s="227">
        <v>0</v>
      </c>
      <c r="K11" s="262">
        <v>1</v>
      </c>
      <c r="L11" s="272">
        <v>14000</v>
      </c>
      <c r="M11" s="249">
        <v>1</v>
      </c>
    </row>
    <row r="12" spans="1:13" ht="60.75">
      <c r="A12" s="293" t="s">
        <v>24</v>
      </c>
      <c r="B12" s="284" t="s">
        <v>308</v>
      </c>
      <c r="C12" s="223" t="s">
        <v>308</v>
      </c>
      <c r="D12" s="223"/>
      <c r="E12" s="223" t="s">
        <v>26</v>
      </c>
      <c r="F12" s="223" t="s">
        <v>27</v>
      </c>
      <c r="G12" s="223" t="s">
        <v>28</v>
      </c>
      <c r="H12" s="228">
        <v>0</v>
      </c>
      <c r="I12" s="228">
        <v>80800</v>
      </c>
      <c r="J12" s="227">
        <v>10000</v>
      </c>
      <c r="K12" s="264">
        <v>1</v>
      </c>
      <c r="L12" s="274">
        <v>14000</v>
      </c>
      <c r="M12" s="249">
        <v>1</v>
      </c>
    </row>
    <row r="13" spans="1:13" ht="60.75">
      <c r="A13" s="293" t="s">
        <v>24</v>
      </c>
      <c r="B13" s="282" t="s">
        <v>308</v>
      </c>
      <c r="C13" s="223" t="s">
        <v>308</v>
      </c>
      <c r="D13" s="223"/>
      <c r="E13" s="223" t="s">
        <v>21</v>
      </c>
      <c r="F13" s="223" t="s">
        <v>29</v>
      </c>
      <c r="G13" s="223" t="s">
        <v>164</v>
      </c>
      <c r="H13" s="229" t="s">
        <v>164</v>
      </c>
      <c r="I13" s="228">
        <v>61000</v>
      </c>
      <c r="J13" s="227">
        <v>10000</v>
      </c>
      <c r="K13" s="264">
        <v>1</v>
      </c>
      <c r="L13" s="274">
        <v>14000</v>
      </c>
      <c r="M13" s="249">
        <v>1</v>
      </c>
    </row>
    <row r="14" spans="1:13" ht="60.75">
      <c r="A14" s="293" t="s">
        <v>24</v>
      </c>
      <c r="B14" s="282" t="s">
        <v>308</v>
      </c>
      <c r="C14" s="223" t="s">
        <v>308</v>
      </c>
      <c r="D14" s="223"/>
      <c r="E14" s="223" t="s">
        <v>21</v>
      </c>
      <c r="F14" s="223" t="s">
        <v>309</v>
      </c>
      <c r="G14" s="223" t="s">
        <v>164</v>
      </c>
      <c r="H14" s="228"/>
      <c r="I14" s="228">
        <v>61000</v>
      </c>
      <c r="J14" s="227">
        <v>10000</v>
      </c>
      <c r="K14" s="264">
        <v>1</v>
      </c>
      <c r="L14" s="274">
        <v>14000</v>
      </c>
      <c r="M14" s="249">
        <v>1</v>
      </c>
    </row>
    <row r="15" spans="1:13" ht="60.75">
      <c r="A15" s="293" t="s">
        <v>24</v>
      </c>
      <c r="B15" s="282" t="s">
        <v>308</v>
      </c>
      <c r="C15" s="223" t="s">
        <v>308</v>
      </c>
      <c r="D15" s="223"/>
      <c r="E15" s="223" t="s">
        <v>21</v>
      </c>
      <c r="F15" s="223" t="s">
        <v>310</v>
      </c>
      <c r="G15" s="223" t="s">
        <v>164</v>
      </c>
      <c r="H15" s="229" t="s">
        <v>164</v>
      </c>
      <c r="I15" s="228">
        <v>61000</v>
      </c>
      <c r="J15" s="227">
        <v>10000</v>
      </c>
      <c r="K15" s="264">
        <v>1</v>
      </c>
      <c r="L15" s="274">
        <v>14000</v>
      </c>
      <c r="M15" s="249">
        <v>1</v>
      </c>
    </row>
    <row r="16" spans="1:13" ht="60.75">
      <c r="A16" s="293" t="s">
        <v>24</v>
      </c>
      <c r="B16" s="282" t="s">
        <v>308</v>
      </c>
      <c r="C16" s="223" t="s">
        <v>308</v>
      </c>
      <c r="D16" s="223"/>
      <c r="E16" s="223" t="s">
        <v>21</v>
      </c>
      <c r="F16" s="223" t="s">
        <v>33</v>
      </c>
      <c r="G16" s="223" t="s">
        <v>164</v>
      </c>
      <c r="H16" s="229" t="s">
        <v>164</v>
      </c>
      <c r="I16" s="228">
        <v>61000</v>
      </c>
      <c r="J16" s="227">
        <v>10000</v>
      </c>
      <c r="K16" s="264">
        <v>1</v>
      </c>
      <c r="L16" s="274">
        <v>14000</v>
      </c>
      <c r="M16" s="249">
        <v>1</v>
      </c>
    </row>
    <row r="17" spans="1:13" ht="60.75">
      <c r="A17" s="293" t="s">
        <v>24</v>
      </c>
      <c r="B17" s="282" t="s">
        <v>308</v>
      </c>
      <c r="C17" s="223" t="s">
        <v>308</v>
      </c>
      <c r="D17" s="223"/>
      <c r="E17" s="223" t="s">
        <v>21</v>
      </c>
      <c r="F17" s="223" t="s">
        <v>34</v>
      </c>
      <c r="G17" s="223" t="s">
        <v>164</v>
      </c>
      <c r="H17" s="229" t="s">
        <v>164</v>
      </c>
      <c r="I17" s="228">
        <v>61000</v>
      </c>
      <c r="J17" s="227">
        <v>10000</v>
      </c>
      <c r="K17" s="264">
        <v>2</v>
      </c>
      <c r="L17" s="274">
        <v>11000</v>
      </c>
      <c r="M17" s="249">
        <v>1</v>
      </c>
    </row>
    <row r="18" spans="1:13" ht="60.75">
      <c r="A18" s="293" t="s">
        <v>24</v>
      </c>
      <c r="B18" s="282" t="s">
        <v>308</v>
      </c>
      <c r="C18" s="223" t="s">
        <v>308</v>
      </c>
      <c r="D18" s="223"/>
      <c r="E18" s="223" t="s">
        <v>21</v>
      </c>
      <c r="F18" s="223" t="s">
        <v>35</v>
      </c>
      <c r="G18" s="223" t="s">
        <v>164</v>
      </c>
      <c r="H18" s="229" t="s">
        <v>164</v>
      </c>
      <c r="I18" s="228">
        <v>61000</v>
      </c>
      <c r="J18" s="227">
        <v>10000</v>
      </c>
      <c r="K18" s="264">
        <v>1</v>
      </c>
      <c r="L18" s="274">
        <v>14000</v>
      </c>
      <c r="M18" s="249">
        <v>1</v>
      </c>
    </row>
    <row r="19" spans="1:13" ht="60.75">
      <c r="A19" s="293" t="s">
        <v>24</v>
      </c>
      <c r="B19" s="282" t="s">
        <v>308</v>
      </c>
      <c r="C19" s="223" t="s">
        <v>308</v>
      </c>
      <c r="D19" s="223"/>
      <c r="E19" s="223" t="s">
        <v>21</v>
      </c>
      <c r="F19" s="223" t="s">
        <v>36</v>
      </c>
      <c r="G19" s="223" t="s">
        <v>164</v>
      </c>
      <c r="H19" s="229" t="s">
        <v>164</v>
      </c>
      <c r="I19" s="228">
        <v>61000</v>
      </c>
      <c r="J19" s="227">
        <v>10000</v>
      </c>
      <c r="K19" s="264">
        <v>1</v>
      </c>
      <c r="L19" s="274">
        <v>14000</v>
      </c>
      <c r="M19" s="249">
        <v>1</v>
      </c>
    </row>
    <row r="20" spans="1:13" ht="60.75">
      <c r="A20" s="293" t="s">
        <v>24</v>
      </c>
      <c r="B20" s="282" t="s">
        <v>308</v>
      </c>
      <c r="C20" s="223" t="s">
        <v>308</v>
      </c>
      <c r="D20" s="223"/>
      <c r="E20" s="223" t="s">
        <v>21</v>
      </c>
      <c r="F20" s="223" t="s">
        <v>37</v>
      </c>
      <c r="G20" s="223" t="s">
        <v>164</v>
      </c>
      <c r="H20" s="229" t="s">
        <v>164</v>
      </c>
      <c r="I20" s="228">
        <v>61000</v>
      </c>
      <c r="J20" s="227">
        <v>10000</v>
      </c>
      <c r="K20" s="264">
        <v>1</v>
      </c>
      <c r="L20" s="274">
        <v>14000</v>
      </c>
      <c r="M20" s="249">
        <v>1</v>
      </c>
    </row>
    <row r="21" spans="1:13" ht="60.75">
      <c r="A21" s="293" t="s">
        <v>24</v>
      </c>
      <c r="B21" s="284" t="s">
        <v>308</v>
      </c>
      <c r="C21" s="223" t="s">
        <v>308</v>
      </c>
      <c r="D21" s="223"/>
      <c r="E21" s="223" t="s">
        <v>311</v>
      </c>
      <c r="F21" s="233" t="s">
        <v>312</v>
      </c>
      <c r="G21" s="223" t="s">
        <v>164</v>
      </c>
      <c r="H21" s="229" t="s">
        <v>164</v>
      </c>
      <c r="I21" s="228">
        <v>61000</v>
      </c>
      <c r="J21" s="227">
        <v>10000</v>
      </c>
      <c r="K21" s="264">
        <v>1</v>
      </c>
      <c r="L21" s="274">
        <v>14000</v>
      </c>
      <c r="M21" s="249">
        <v>1</v>
      </c>
    </row>
    <row r="22" spans="1:13" ht="101.25">
      <c r="A22" s="293" t="s">
        <v>38</v>
      </c>
      <c r="B22" s="284" t="s">
        <v>313</v>
      </c>
      <c r="C22" s="223" t="s">
        <v>313</v>
      </c>
      <c r="D22" s="223"/>
      <c r="E22" s="223" t="s">
        <v>40</v>
      </c>
      <c r="F22" s="223" t="s">
        <v>314</v>
      </c>
      <c r="G22" s="223" t="s">
        <v>13</v>
      </c>
      <c r="H22" s="228">
        <v>0</v>
      </c>
      <c r="I22" s="228">
        <v>0</v>
      </c>
      <c r="J22" s="227">
        <v>0</v>
      </c>
      <c r="K22" s="264">
        <v>0</v>
      </c>
      <c r="L22" s="274">
        <v>0</v>
      </c>
      <c r="M22" s="249">
        <v>1</v>
      </c>
    </row>
    <row r="23" spans="1:13" ht="101.25">
      <c r="A23" s="294" t="s">
        <v>38</v>
      </c>
      <c r="B23" s="283" t="s">
        <v>313</v>
      </c>
      <c r="C23" s="237" t="s">
        <v>42</v>
      </c>
      <c r="D23" s="237"/>
      <c r="E23" s="237" t="s">
        <v>68</v>
      </c>
      <c r="F23" s="237" t="s">
        <v>359</v>
      </c>
      <c r="G23" s="237" t="s">
        <v>13</v>
      </c>
      <c r="H23" s="235">
        <v>0</v>
      </c>
      <c r="I23" s="235">
        <v>0</v>
      </c>
      <c r="J23" s="235">
        <v>0</v>
      </c>
      <c r="K23" s="263">
        <v>0</v>
      </c>
      <c r="L23" s="273">
        <v>0</v>
      </c>
      <c r="M23" s="249">
        <v>1</v>
      </c>
    </row>
    <row r="24" spans="1:13" ht="101.25">
      <c r="A24" s="293" t="s">
        <v>38</v>
      </c>
      <c r="B24" s="282" t="s">
        <v>313</v>
      </c>
      <c r="C24" s="223" t="s">
        <v>42</v>
      </c>
      <c r="D24" s="223"/>
      <c r="E24" s="223" t="s">
        <v>21</v>
      </c>
      <c r="F24" s="223" t="s">
        <v>45</v>
      </c>
      <c r="G24" s="223" t="s">
        <v>358</v>
      </c>
      <c r="H24" s="227" t="s">
        <v>443</v>
      </c>
      <c r="I24" s="227">
        <v>90300</v>
      </c>
      <c r="J24" s="227">
        <v>10000</v>
      </c>
      <c r="K24" s="264">
        <v>0</v>
      </c>
      <c r="L24" s="274">
        <v>0</v>
      </c>
      <c r="M24" s="249">
        <v>1</v>
      </c>
    </row>
    <row r="25" spans="1:13" ht="101.25">
      <c r="A25" s="293" t="s">
        <v>38</v>
      </c>
      <c r="B25" s="282" t="s">
        <v>313</v>
      </c>
      <c r="C25" s="223" t="s">
        <v>42</v>
      </c>
      <c r="D25" s="223"/>
      <c r="E25" s="223" t="s">
        <v>21</v>
      </c>
      <c r="F25" s="223" t="s">
        <v>46</v>
      </c>
      <c r="G25" s="223" t="s">
        <v>358</v>
      </c>
      <c r="H25" s="227" t="s">
        <v>444</v>
      </c>
      <c r="I25" s="227">
        <v>73400</v>
      </c>
      <c r="J25" s="227">
        <v>10000</v>
      </c>
      <c r="K25" s="264">
        <v>0</v>
      </c>
      <c r="L25" s="274">
        <v>0</v>
      </c>
      <c r="M25" s="249">
        <v>1</v>
      </c>
    </row>
    <row r="26" spans="1:13" s="222" customFormat="1" ht="101.25">
      <c r="A26" s="293" t="s">
        <v>38</v>
      </c>
      <c r="B26" s="282" t="s">
        <v>313</v>
      </c>
      <c r="C26" s="223" t="s">
        <v>42</v>
      </c>
      <c r="D26" s="223"/>
      <c r="E26" s="223" t="s">
        <v>21</v>
      </c>
      <c r="F26" s="223" t="s">
        <v>47</v>
      </c>
      <c r="G26" s="223" t="s">
        <v>358</v>
      </c>
      <c r="H26" s="227" t="s">
        <v>444</v>
      </c>
      <c r="I26" s="227">
        <v>73400</v>
      </c>
      <c r="J26" s="227">
        <v>10000</v>
      </c>
      <c r="K26" s="264">
        <v>0</v>
      </c>
      <c r="L26" s="274">
        <v>0</v>
      </c>
      <c r="M26" s="249">
        <v>1</v>
      </c>
    </row>
    <row r="27" spans="1:13" ht="101.25">
      <c r="A27" s="294" t="s">
        <v>38</v>
      </c>
      <c r="B27" s="283" t="s">
        <v>313</v>
      </c>
      <c r="C27" s="237" t="s">
        <v>42</v>
      </c>
      <c r="D27" s="237"/>
      <c r="E27" s="237" t="s">
        <v>21</v>
      </c>
      <c r="F27" s="237" t="s">
        <v>359</v>
      </c>
      <c r="G27" s="237" t="s">
        <v>358</v>
      </c>
      <c r="H27" s="235">
        <v>0</v>
      </c>
      <c r="I27" s="235">
        <v>0</v>
      </c>
      <c r="J27" s="235">
        <v>0</v>
      </c>
      <c r="K27" s="263">
        <v>0</v>
      </c>
      <c r="L27" s="273">
        <v>0</v>
      </c>
      <c r="M27" s="249">
        <v>1</v>
      </c>
    </row>
    <row r="28" spans="1:13" ht="101.25">
      <c r="A28" s="293" t="s">
        <v>38</v>
      </c>
      <c r="B28" s="282" t="s">
        <v>313</v>
      </c>
      <c r="C28" s="223" t="s">
        <v>42</v>
      </c>
      <c r="D28" s="223"/>
      <c r="E28" s="223" t="s">
        <v>21</v>
      </c>
      <c r="F28" s="223" t="s">
        <v>49</v>
      </c>
      <c r="G28" s="223" t="s">
        <v>358</v>
      </c>
      <c r="H28" s="227" t="s">
        <v>446</v>
      </c>
      <c r="I28" s="227">
        <v>90300</v>
      </c>
      <c r="J28" s="227">
        <v>10000</v>
      </c>
      <c r="K28" s="264">
        <v>0</v>
      </c>
      <c r="L28" s="274">
        <v>0</v>
      </c>
      <c r="M28" s="249">
        <v>1</v>
      </c>
    </row>
    <row r="29" spans="1:13" ht="101.25">
      <c r="A29" s="292" t="s">
        <v>38</v>
      </c>
      <c r="B29" s="281" t="s">
        <v>313</v>
      </c>
      <c r="C29" s="220" t="s">
        <v>42</v>
      </c>
      <c r="D29" s="220"/>
      <c r="E29" s="220" t="s">
        <v>21</v>
      </c>
      <c r="F29" s="230" t="s">
        <v>50</v>
      </c>
      <c r="G29" s="220" t="s">
        <v>358</v>
      </c>
      <c r="H29" s="231" t="s">
        <v>164</v>
      </c>
      <c r="I29" s="221">
        <v>61000</v>
      </c>
      <c r="J29" s="231">
        <v>0</v>
      </c>
      <c r="K29" s="265">
        <v>1</v>
      </c>
      <c r="L29" s="275">
        <v>14000</v>
      </c>
      <c r="M29" s="249">
        <v>1</v>
      </c>
    </row>
    <row r="30" spans="1:13" ht="101.25">
      <c r="A30" s="293" t="s">
        <v>38</v>
      </c>
      <c r="B30" s="282" t="s">
        <v>313</v>
      </c>
      <c r="C30" s="223" t="s">
        <v>42</v>
      </c>
      <c r="D30" s="223"/>
      <c r="E30" s="223" t="s">
        <v>21</v>
      </c>
      <c r="F30" s="232" t="s">
        <v>315</v>
      </c>
      <c r="G30" s="223" t="s">
        <v>358</v>
      </c>
      <c r="H30" s="227" t="s">
        <v>164</v>
      </c>
      <c r="I30" s="228">
        <v>61000</v>
      </c>
      <c r="J30" s="227">
        <v>0</v>
      </c>
      <c r="K30" s="262">
        <v>1</v>
      </c>
      <c r="L30" s="272">
        <v>14000</v>
      </c>
      <c r="M30" s="249">
        <v>1</v>
      </c>
    </row>
    <row r="31" spans="1:13" ht="101.25">
      <c r="A31" s="293" t="s">
        <v>38</v>
      </c>
      <c r="B31" s="282" t="s">
        <v>313</v>
      </c>
      <c r="C31" s="223" t="s">
        <v>42</v>
      </c>
      <c r="D31" s="223"/>
      <c r="E31" s="223" t="s">
        <v>21</v>
      </c>
      <c r="F31" s="223" t="s">
        <v>52</v>
      </c>
      <c r="G31" s="223" t="s">
        <v>358</v>
      </c>
      <c r="H31" s="227" t="s">
        <v>164</v>
      </c>
      <c r="I31" s="228">
        <v>61000</v>
      </c>
      <c r="J31" s="227">
        <v>0</v>
      </c>
      <c r="K31" s="262">
        <v>2</v>
      </c>
      <c r="L31" s="272">
        <v>11000</v>
      </c>
      <c r="M31" s="249">
        <v>1</v>
      </c>
    </row>
    <row r="32" spans="1:13" ht="101.25">
      <c r="A32" s="293" t="s">
        <v>38</v>
      </c>
      <c r="B32" s="282" t="s">
        <v>313</v>
      </c>
      <c r="C32" s="223" t="s">
        <v>42</v>
      </c>
      <c r="D32" s="223"/>
      <c r="E32" s="223" t="s">
        <v>53</v>
      </c>
      <c r="F32" s="223" t="s">
        <v>316</v>
      </c>
      <c r="G32" s="223" t="s">
        <v>283</v>
      </c>
      <c r="H32" s="227">
        <v>0</v>
      </c>
      <c r="I32" s="227">
        <v>34100</v>
      </c>
      <c r="J32" s="227" t="s">
        <v>447</v>
      </c>
      <c r="K32" s="262">
        <v>0</v>
      </c>
      <c r="L32" s="272">
        <v>0</v>
      </c>
      <c r="M32" s="249">
        <v>1</v>
      </c>
    </row>
    <row r="33" spans="1:13" ht="101.25">
      <c r="A33" s="293" t="s">
        <v>38</v>
      </c>
      <c r="B33" s="282" t="s">
        <v>313</v>
      </c>
      <c r="C33" s="223" t="s">
        <v>55</v>
      </c>
      <c r="D33" s="223"/>
      <c r="E33" s="223" t="s">
        <v>68</v>
      </c>
      <c r="F33" s="223" t="s">
        <v>702</v>
      </c>
      <c r="G33" s="223" t="s">
        <v>358</v>
      </c>
      <c r="H33" s="227" t="s">
        <v>445</v>
      </c>
      <c r="I33" s="227">
        <v>90300</v>
      </c>
      <c r="J33" s="227">
        <v>10000</v>
      </c>
      <c r="K33" s="264">
        <v>0</v>
      </c>
      <c r="L33" s="274">
        <v>0</v>
      </c>
      <c r="M33" s="249">
        <v>1</v>
      </c>
    </row>
    <row r="34" spans="1:13" ht="101.25">
      <c r="A34" s="293" t="s">
        <v>38</v>
      </c>
      <c r="B34" s="282" t="s">
        <v>313</v>
      </c>
      <c r="C34" s="223" t="s">
        <v>55</v>
      </c>
      <c r="D34" s="223"/>
      <c r="E34" s="223" t="s">
        <v>21</v>
      </c>
      <c r="F34" s="223" t="s">
        <v>60</v>
      </c>
      <c r="G34" s="223" t="s">
        <v>358</v>
      </c>
      <c r="H34" s="227" t="s">
        <v>444</v>
      </c>
      <c r="I34" s="227">
        <v>73400</v>
      </c>
      <c r="J34" s="227">
        <v>10000</v>
      </c>
      <c r="K34" s="262">
        <v>0</v>
      </c>
      <c r="L34" s="272">
        <v>0</v>
      </c>
      <c r="M34" s="249">
        <v>1</v>
      </c>
    </row>
    <row r="35" spans="1:13" ht="101.25">
      <c r="A35" s="293" t="s">
        <v>38</v>
      </c>
      <c r="B35" s="282" t="s">
        <v>313</v>
      </c>
      <c r="C35" s="223" t="s">
        <v>55</v>
      </c>
      <c r="D35" s="223"/>
      <c r="E35" s="223" t="s">
        <v>21</v>
      </c>
      <c r="F35" s="223" t="s">
        <v>62</v>
      </c>
      <c r="G35" s="223" t="s">
        <v>358</v>
      </c>
      <c r="H35" s="227" t="s">
        <v>164</v>
      </c>
      <c r="I35" s="228">
        <v>61000</v>
      </c>
      <c r="J35" s="227">
        <v>0</v>
      </c>
      <c r="K35" s="262">
        <v>1</v>
      </c>
      <c r="L35" s="272">
        <v>14000</v>
      </c>
      <c r="M35" s="249">
        <v>1</v>
      </c>
    </row>
    <row r="36" spans="1:13" ht="101.25">
      <c r="A36" s="293" t="s">
        <v>38</v>
      </c>
      <c r="B36" s="282" t="s">
        <v>313</v>
      </c>
      <c r="C36" s="223" t="s">
        <v>55</v>
      </c>
      <c r="D36" s="223"/>
      <c r="E36" s="223" t="s">
        <v>21</v>
      </c>
      <c r="F36" s="223" t="s">
        <v>64</v>
      </c>
      <c r="G36" s="223" t="s">
        <v>358</v>
      </c>
      <c r="H36" s="227" t="s">
        <v>164</v>
      </c>
      <c r="I36" s="228">
        <v>61000</v>
      </c>
      <c r="J36" s="227">
        <v>0</v>
      </c>
      <c r="K36" s="262">
        <v>3</v>
      </c>
      <c r="L36" s="272">
        <v>10000</v>
      </c>
      <c r="M36" s="249">
        <v>1</v>
      </c>
    </row>
    <row r="37" spans="1:13" ht="101.25">
      <c r="A37" s="293" t="s">
        <v>38</v>
      </c>
      <c r="B37" s="282" t="s">
        <v>313</v>
      </c>
      <c r="C37" s="223" t="s">
        <v>55</v>
      </c>
      <c r="D37" s="223"/>
      <c r="E37" s="223" t="s">
        <v>21</v>
      </c>
      <c r="F37" s="223" t="s">
        <v>317</v>
      </c>
      <c r="G37" s="223" t="s">
        <v>358</v>
      </c>
      <c r="H37" s="227" t="s">
        <v>164</v>
      </c>
      <c r="I37" s="228">
        <v>61000</v>
      </c>
      <c r="J37" s="227">
        <v>0</v>
      </c>
      <c r="K37" s="262">
        <v>1</v>
      </c>
      <c r="L37" s="272">
        <v>14000</v>
      </c>
      <c r="M37" s="249">
        <v>1</v>
      </c>
    </row>
    <row r="38" spans="1:13" ht="101.25">
      <c r="A38" s="293" t="s">
        <v>38</v>
      </c>
      <c r="B38" s="282" t="s">
        <v>313</v>
      </c>
      <c r="C38" s="223" t="s">
        <v>55</v>
      </c>
      <c r="D38" s="223"/>
      <c r="E38" s="223" t="s">
        <v>21</v>
      </c>
      <c r="F38" s="223" t="s">
        <v>66</v>
      </c>
      <c r="G38" s="223" t="s">
        <v>358</v>
      </c>
      <c r="H38" s="227" t="s">
        <v>164</v>
      </c>
      <c r="I38" s="228">
        <v>61000</v>
      </c>
      <c r="J38" s="227">
        <v>0</v>
      </c>
      <c r="K38" s="262">
        <v>1</v>
      </c>
      <c r="L38" s="272">
        <v>14000</v>
      </c>
      <c r="M38" s="249">
        <v>1</v>
      </c>
    </row>
    <row r="39" spans="1:13" ht="101.25">
      <c r="A39" s="293" t="s">
        <v>38</v>
      </c>
      <c r="B39" s="282" t="s">
        <v>313</v>
      </c>
      <c r="C39" s="223" t="s">
        <v>67</v>
      </c>
      <c r="D39" s="223"/>
      <c r="E39" s="223" t="s">
        <v>68</v>
      </c>
      <c r="F39" s="233" t="s">
        <v>69</v>
      </c>
      <c r="G39" s="223" t="s">
        <v>13</v>
      </c>
      <c r="H39" s="228" t="s">
        <v>444</v>
      </c>
      <c r="I39" s="228">
        <v>73400</v>
      </c>
      <c r="J39" s="227">
        <v>10000</v>
      </c>
      <c r="K39" s="264"/>
      <c r="L39" s="274"/>
      <c r="M39" s="249">
        <v>1</v>
      </c>
    </row>
    <row r="40" spans="1:13" ht="101.25">
      <c r="A40" s="293" t="s">
        <v>38</v>
      </c>
      <c r="B40" s="282" t="s">
        <v>313</v>
      </c>
      <c r="C40" s="223" t="s">
        <v>67</v>
      </c>
      <c r="D40" s="223"/>
      <c r="E40" s="223" t="s">
        <v>21</v>
      </c>
      <c r="F40" s="233" t="s">
        <v>70</v>
      </c>
      <c r="G40" s="223" t="s">
        <v>358</v>
      </c>
      <c r="H40" s="227" t="s">
        <v>444</v>
      </c>
      <c r="I40" s="228">
        <v>73400</v>
      </c>
      <c r="J40" s="227">
        <v>10000</v>
      </c>
      <c r="K40" s="262"/>
      <c r="L40" s="272"/>
      <c r="M40" s="249">
        <v>1</v>
      </c>
    </row>
    <row r="41" spans="1:13" ht="101.25">
      <c r="A41" s="293" t="s">
        <v>38</v>
      </c>
      <c r="B41" s="285" t="s">
        <v>313</v>
      </c>
      <c r="C41" s="223" t="s">
        <v>67</v>
      </c>
      <c r="D41" s="223"/>
      <c r="E41" s="223" t="s">
        <v>21</v>
      </c>
      <c r="F41" s="223" t="s">
        <v>76</v>
      </c>
      <c r="G41" s="223" t="s">
        <v>358</v>
      </c>
      <c r="H41" s="227" t="s">
        <v>164</v>
      </c>
      <c r="I41" s="228">
        <v>61000</v>
      </c>
      <c r="J41" s="235">
        <v>0</v>
      </c>
      <c r="K41" s="264">
        <v>1</v>
      </c>
      <c r="L41" s="274">
        <v>14000</v>
      </c>
      <c r="M41" s="249">
        <v>1</v>
      </c>
    </row>
    <row r="42" spans="1:13" ht="101.25">
      <c r="A42" s="293" t="s">
        <v>38</v>
      </c>
      <c r="B42" s="282" t="s">
        <v>313</v>
      </c>
      <c r="C42" s="223" t="s">
        <v>67</v>
      </c>
      <c r="D42" s="223"/>
      <c r="E42" s="223" t="s">
        <v>21</v>
      </c>
      <c r="F42" s="233" t="s">
        <v>72</v>
      </c>
      <c r="G42" s="223" t="s">
        <v>358</v>
      </c>
      <c r="H42" s="227" t="s">
        <v>443</v>
      </c>
      <c r="I42" s="228">
        <v>90300</v>
      </c>
      <c r="J42" s="227">
        <v>10000</v>
      </c>
      <c r="K42" s="262"/>
      <c r="L42" s="272"/>
      <c r="M42" s="249">
        <v>1</v>
      </c>
    </row>
    <row r="43" spans="1:13" ht="101.25">
      <c r="A43" s="294" t="s">
        <v>38</v>
      </c>
      <c r="B43" s="283" t="s">
        <v>313</v>
      </c>
      <c r="C43" s="237" t="s">
        <v>73</v>
      </c>
      <c r="D43" s="237"/>
      <c r="E43" s="237" t="s">
        <v>68</v>
      </c>
      <c r="F43" s="237" t="s">
        <v>32</v>
      </c>
      <c r="G43" s="237" t="s">
        <v>13</v>
      </c>
      <c r="H43" s="235">
        <v>0</v>
      </c>
      <c r="I43" s="235">
        <v>0</v>
      </c>
      <c r="J43" s="235">
        <v>0</v>
      </c>
      <c r="K43" s="263">
        <v>0</v>
      </c>
      <c r="L43" s="273">
        <v>0</v>
      </c>
      <c r="M43" s="249">
        <v>1</v>
      </c>
    </row>
    <row r="44" spans="1:13" ht="101.25">
      <c r="A44" s="293" t="s">
        <v>38</v>
      </c>
      <c r="B44" s="282" t="s">
        <v>313</v>
      </c>
      <c r="C44" s="223" t="s">
        <v>73</v>
      </c>
      <c r="D44" s="223"/>
      <c r="E44" s="223" t="s">
        <v>21</v>
      </c>
      <c r="F44" s="233" t="s">
        <v>318</v>
      </c>
      <c r="G44" s="223" t="s">
        <v>358</v>
      </c>
      <c r="H44" s="227" t="s">
        <v>164</v>
      </c>
      <c r="I44" s="228">
        <v>61000</v>
      </c>
      <c r="J44" s="227"/>
      <c r="K44" s="262">
        <v>1</v>
      </c>
      <c r="L44" s="272">
        <v>14000</v>
      </c>
      <c r="M44" s="249">
        <v>1</v>
      </c>
    </row>
    <row r="45" spans="1:13" ht="101.25">
      <c r="A45" s="293" t="s">
        <v>38</v>
      </c>
      <c r="B45" s="282" t="s">
        <v>313</v>
      </c>
      <c r="C45" s="223" t="s">
        <v>73</v>
      </c>
      <c r="D45" s="223"/>
      <c r="E45" s="223" t="s">
        <v>21</v>
      </c>
      <c r="F45" s="233" t="s">
        <v>75</v>
      </c>
      <c r="G45" s="223" t="s">
        <v>358</v>
      </c>
      <c r="H45" s="227" t="s">
        <v>444</v>
      </c>
      <c r="I45" s="227">
        <v>73400</v>
      </c>
      <c r="J45" s="227">
        <v>10000</v>
      </c>
      <c r="K45" s="262"/>
      <c r="L45" s="272"/>
      <c r="M45" s="249">
        <v>1</v>
      </c>
    </row>
    <row r="46" spans="1:13" ht="101.25">
      <c r="A46" s="293" t="s">
        <v>38</v>
      </c>
      <c r="B46" s="282" t="s">
        <v>313</v>
      </c>
      <c r="C46" s="223" t="s">
        <v>73</v>
      </c>
      <c r="D46" s="223"/>
      <c r="E46" s="223" t="s">
        <v>21</v>
      </c>
      <c r="F46" s="223" t="s">
        <v>319</v>
      </c>
      <c r="G46" s="225" t="s">
        <v>164</v>
      </c>
      <c r="H46" s="227" t="s">
        <v>164</v>
      </c>
      <c r="I46" s="228">
        <v>61000</v>
      </c>
      <c r="J46" s="227">
        <v>0</v>
      </c>
      <c r="K46" s="262">
        <v>3</v>
      </c>
      <c r="L46" s="272">
        <v>11000</v>
      </c>
      <c r="M46" s="249">
        <v>1</v>
      </c>
    </row>
    <row r="47" spans="1:13" ht="101.25">
      <c r="A47" s="293" t="s">
        <v>38</v>
      </c>
      <c r="B47" s="282" t="s">
        <v>313</v>
      </c>
      <c r="C47" s="223" t="s">
        <v>78</v>
      </c>
      <c r="D47" s="223"/>
      <c r="E47" s="223" t="s">
        <v>68</v>
      </c>
      <c r="F47" s="233" t="s">
        <v>79</v>
      </c>
      <c r="G47" s="223" t="s">
        <v>13</v>
      </c>
      <c r="H47" s="228" t="s">
        <v>440</v>
      </c>
      <c r="I47" s="228">
        <v>106700</v>
      </c>
      <c r="J47" s="227"/>
      <c r="K47" s="264"/>
      <c r="L47" s="274"/>
      <c r="M47" s="249">
        <v>1</v>
      </c>
    </row>
    <row r="48" spans="1:13" ht="101.25">
      <c r="A48" s="294" t="s">
        <v>38</v>
      </c>
      <c r="B48" s="283" t="s">
        <v>313</v>
      </c>
      <c r="C48" s="237" t="s">
        <v>78</v>
      </c>
      <c r="D48" s="237"/>
      <c r="E48" s="237" t="s">
        <v>21</v>
      </c>
      <c r="F48" s="237" t="s">
        <v>32</v>
      </c>
      <c r="G48" s="237" t="s">
        <v>358</v>
      </c>
      <c r="H48" s="235">
        <v>0</v>
      </c>
      <c r="I48" s="235">
        <v>0</v>
      </c>
      <c r="J48" s="235">
        <v>0</v>
      </c>
      <c r="K48" s="263">
        <v>0</v>
      </c>
      <c r="L48" s="273">
        <v>0</v>
      </c>
      <c r="M48" s="249">
        <v>1</v>
      </c>
    </row>
    <row r="49" spans="1:13" ht="101.25">
      <c r="A49" s="293" t="s">
        <v>38</v>
      </c>
      <c r="B49" s="282" t="s">
        <v>313</v>
      </c>
      <c r="C49" s="223" t="s">
        <v>78</v>
      </c>
      <c r="D49" s="223"/>
      <c r="E49" s="223" t="s">
        <v>80</v>
      </c>
      <c r="F49" s="233" t="s">
        <v>81</v>
      </c>
      <c r="G49" s="223" t="s">
        <v>82</v>
      </c>
      <c r="H49" s="228">
        <v>0</v>
      </c>
      <c r="I49" s="228">
        <v>45000</v>
      </c>
      <c r="J49" s="227">
        <v>8000</v>
      </c>
      <c r="K49" s="264">
        <v>4</v>
      </c>
      <c r="L49" s="274">
        <v>8000</v>
      </c>
      <c r="M49" s="249">
        <v>1</v>
      </c>
    </row>
    <row r="50" spans="1:13" ht="101.25">
      <c r="A50" s="293" t="s">
        <v>38</v>
      </c>
      <c r="B50" s="282" t="s">
        <v>313</v>
      </c>
      <c r="C50" s="223" t="s">
        <v>78</v>
      </c>
      <c r="D50" s="223"/>
      <c r="E50" s="223" t="s">
        <v>80</v>
      </c>
      <c r="F50" s="223" t="s">
        <v>83</v>
      </c>
      <c r="G50" s="223" t="s">
        <v>82</v>
      </c>
      <c r="H50" s="228">
        <v>0</v>
      </c>
      <c r="I50" s="228">
        <v>45000</v>
      </c>
      <c r="J50" s="227">
        <v>8000</v>
      </c>
      <c r="K50" s="264">
        <v>3</v>
      </c>
      <c r="L50" s="274">
        <v>10000</v>
      </c>
      <c r="M50" s="249">
        <v>1</v>
      </c>
    </row>
    <row r="51" spans="1:13" ht="101.25">
      <c r="A51" s="293" t="s">
        <v>38</v>
      </c>
      <c r="B51" s="282" t="s">
        <v>313</v>
      </c>
      <c r="C51" s="223" t="s">
        <v>84</v>
      </c>
      <c r="D51" s="223"/>
      <c r="E51" s="223" t="s">
        <v>68</v>
      </c>
      <c r="F51" s="233" t="s">
        <v>85</v>
      </c>
      <c r="G51" s="223" t="s">
        <v>13</v>
      </c>
      <c r="H51" s="228" t="s">
        <v>440</v>
      </c>
      <c r="I51" s="228">
        <v>106700</v>
      </c>
      <c r="J51" s="227">
        <v>0</v>
      </c>
      <c r="K51" s="264">
        <v>0</v>
      </c>
      <c r="L51" s="274">
        <v>0</v>
      </c>
      <c r="M51" s="249">
        <v>1</v>
      </c>
    </row>
    <row r="52" spans="1:13" ht="101.25">
      <c r="A52" s="293" t="s">
        <v>38</v>
      </c>
      <c r="B52" s="282" t="s">
        <v>313</v>
      </c>
      <c r="C52" s="223" t="s">
        <v>84</v>
      </c>
      <c r="D52" s="223"/>
      <c r="E52" s="223" t="s">
        <v>87</v>
      </c>
      <c r="F52" s="233" t="s">
        <v>88</v>
      </c>
      <c r="G52" s="223" t="s">
        <v>358</v>
      </c>
      <c r="H52" s="227" t="s">
        <v>446</v>
      </c>
      <c r="I52" s="227">
        <v>90300</v>
      </c>
      <c r="J52" s="227">
        <v>10000</v>
      </c>
      <c r="K52" s="262">
        <v>0</v>
      </c>
      <c r="L52" s="272">
        <v>0</v>
      </c>
      <c r="M52" s="249">
        <v>1</v>
      </c>
    </row>
    <row r="53" spans="1:13" ht="101.25">
      <c r="A53" s="293" t="s">
        <v>38</v>
      </c>
      <c r="B53" s="282" t="s">
        <v>313</v>
      </c>
      <c r="C53" s="223" t="s">
        <v>84</v>
      </c>
      <c r="D53" s="223"/>
      <c r="E53" s="223" t="s">
        <v>87</v>
      </c>
      <c r="F53" s="233" t="s">
        <v>89</v>
      </c>
      <c r="G53" s="223" t="s">
        <v>358</v>
      </c>
      <c r="H53" s="227" t="s">
        <v>446</v>
      </c>
      <c r="I53" s="227">
        <v>90300</v>
      </c>
      <c r="J53" s="227">
        <v>10000</v>
      </c>
      <c r="K53" s="262">
        <v>0</v>
      </c>
      <c r="L53" s="272">
        <v>0</v>
      </c>
      <c r="M53" s="249">
        <v>1</v>
      </c>
    </row>
    <row r="54" spans="1:13" ht="40.5">
      <c r="A54" s="293"/>
      <c r="B54" s="282"/>
      <c r="C54" s="223" t="s">
        <v>84</v>
      </c>
      <c r="D54" s="223"/>
      <c r="E54" s="223" t="s">
        <v>87</v>
      </c>
      <c r="F54" s="223" t="s">
        <v>336</v>
      </c>
      <c r="G54" s="223" t="s">
        <v>358</v>
      </c>
      <c r="H54" s="227" t="s">
        <v>446</v>
      </c>
      <c r="I54" s="227">
        <v>90300</v>
      </c>
      <c r="J54" s="227">
        <v>10000</v>
      </c>
      <c r="K54" s="264"/>
      <c r="L54" s="274"/>
      <c r="M54" s="249">
        <v>1</v>
      </c>
    </row>
    <row r="55" spans="1:13" ht="101.25">
      <c r="A55" s="293" t="s">
        <v>38</v>
      </c>
      <c r="B55" s="282" t="s">
        <v>313</v>
      </c>
      <c r="C55" s="223" t="s">
        <v>84</v>
      </c>
      <c r="D55" s="223"/>
      <c r="E55" s="223" t="s">
        <v>80</v>
      </c>
      <c r="F55" s="223" t="s">
        <v>90</v>
      </c>
      <c r="G55" s="223" t="s">
        <v>82</v>
      </c>
      <c r="H55" s="228">
        <v>0</v>
      </c>
      <c r="I55" s="228">
        <v>45000</v>
      </c>
      <c r="J55" s="227">
        <v>8000</v>
      </c>
      <c r="K55" s="264">
        <v>4</v>
      </c>
      <c r="L55" s="274">
        <v>8000</v>
      </c>
      <c r="M55" s="249">
        <v>1</v>
      </c>
    </row>
    <row r="56" spans="1:13" ht="101.25">
      <c r="A56" s="293" t="s">
        <v>38</v>
      </c>
      <c r="B56" s="282" t="s">
        <v>313</v>
      </c>
      <c r="C56" s="223" t="s">
        <v>84</v>
      </c>
      <c r="D56" s="223"/>
      <c r="E56" s="223" t="s">
        <v>80</v>
      </c>
      <c r="F56" s="223" t="s">
        <v>92</v>
      </c>
      <c r="G56" s="223" t="s">
        <v>82</v>
      </c>
      <c r="H56" s="228">
        <v>0</v>
      </c>
      <c r="I56" s="228">
        <v>45000</v>
      </c>
      <c r="J56" s="227">
        <v>8000</v>
      </c>
      <c r="K56" s="264">
        <v>4</v>
      </c>
      <c r="L56" s="274">
        <v>8000</v>
      </c>
      <c r="M56" s="249">
        <v>1</v>
      </c>
    </row>
    <row r="57" spans="1:13" ht="101.25">
      <c r="A57" s="293" t="s">
        <v>38</v>
      </c>
      <c r="B57" s="282" t="s">
        <v>313</v>
      </c>
      <c r="C57" s="223" t="s">
        <v>84</v>
      </c>
      <c r="D57" s="223"/>
      <c r="E57" s="223" t="s">
        <v>80</v>
      </c>
      <c r="F57" s="223" t="s">
        <v>94</v>
      </c>
      <c r="G57" s="223" t="s">
        <v>82</v>
      </c>
      <c r="H57" s="228">
        <v>0</v>
      </c>
      <c r="I57" s="228">
        <v>45000</v>
      </c>
      <c r="J57" s="227">
        <v>8000</v>
      </c>
      <c r="K57" s="264">
        <v>1</v>
      </c>
      <c r="L57" s="274">
        <v>14000</v>
      </c>
      <c r="M57" s="249">
        <v>1</v>
      </c>
    </row>
    <row r="58" spans="1:13" ht="101.25">
      <c r="A58" s="293" t="s">
        <v>38</v>
      </c>
      <c r="B58" s="282" t="s">
        <v>313</v>
      </c>
      <c r="C58" s="223" t="s">
        <v>96</v>
      </c>
      <c r="D58" s="223"/>
      <c r="E58" s="223" t="s">
        <v>68</v>
      </c>
      <c r="F58" s="233" t="s">
        <v>97</v>
      </c>
      <c r="G58" s="223" t="s">
        <v>13</v>
      </c>
      <c r="H58" s="227" t="s">
        <v>440</v>
      </c>
      <c r="I58" s="227">
        <v>106700</v>
      </c>
      <c r="J58" s="227">
        <v>0</v>
      </c>
      <c r="K58" s="264">
        <v>0</v>
      </c>
      <c r="L58" s="274">
        <v>0</v>
      </c>
      <c r="M58" s="249">
        <v>1</v>
      </c>
    </row>
    <row r="59" spans="1:13" ht="101.25">
      <c r="A59" s="293" t="s">
        <v>38</v>
      </c>
      <c r="B59" s="282" t="s">
        <v>313</v>
      </c>
      <c r="C59" s="223" t="s">
        <v>96</v>
      </c>
      <c r="D59" s="223"/>
      <c r="E59" s="223" t="s">
        <v>21</v>
      </c>
      <c r="F59" s="233" t="s">
        <v>98</v>
      </c>
      <c r="G59" s="223" t="s">
        <v>358</v>
      </c>
      <c r="H59" s="227" t="s">
        <v>446</v>
      </c>
      <c r="I59" s="227">
        <v>90300</v>
      </c>
      <c r="J59" s="227">
        <v>10000</v>
      </c>
      <c r="K59" s="264">
        <v>0</v>
      </c>
      <c r="L59" s="274">
        <v>0</v>
      </c>
      <c r="M59" s="249">
        <v>1</v>
      </c>
    </row>
    <row r="60" spans="1:13" ht="101.25">
      <c r="A60" s="293" t="s">
        <v>38</v>
      </c>
      <c r="B60" s="282" t="s">
        <v>313</v>
      </c>
      <c r="C60" s="223" t="s">
        <v>96</v>
      </c>
      <c r="D60" s="223"/>
      <c r="E60" s="223" t="s">
        <v>21</v>
      </c>
      <c r="F60" s="233" t="s">
        <v>99</v>
      </c>
      <c r="G60" s="223" t="s">
        <v>358</v>
      </c>
      <c r="H60" s="227" t="s">
        <v>446</v>
      </c>
      <c r="I60" s="227">
        <v>90300</v>
      </c>
      <c r="J60" s="227">
        <v>10000</v>
      </c>
      <c r="K60" s="264">
        <v>0</v>
      </c>
      <c r="L60" s="274">
        <v>0</v>
      </c>
      <c r="M60" s="249">
        <v>1</v>
      </c>
    </row>
    <row r="61" spans="1:13" ht="101.25">
      <c r="A61" s="294"/>
      <c r="B61" s="283" t="s">
        <v>313</v>
      </c>
      <c r="C61" s="237" t="s">
        <v>96</v>
      </c>
      <c r="D61" s="237"/>
      <c r="E61" s="237" t="s">
        <v>695</v>
      </c>
      <c r="F61" s="237" t="s">
        <v>32</v>
      </c>
      <c r="G61" s="237" t="s">
        <v>358</v>
      </c>
      <c r="H61" s="235">
        <v>0</v>
      </c>
      <c r="I61" s="235">
        <v>0</v>
      </c>
      <c r="J61" s="235">
        <v>0</v>
      </c>
      <c r="K61" s="263">
        <v>0</v>
      </c>
      <c r="L61" s="273">
        <v>0</v>
      </c>
      <c r="M61" s="249">
        <v>1</v>
      </c>
    </row>
    <row r="62" spans="1:13" ht="101.25">
      <c r="A62" s="293" t="s">
        <v>38</v>
      </c>
      <c r="B62" s="282" t="s">
        <v>313</v>
      </c>
      <c r="C62" s="223" t="s">
        <v>96</v>
      </c>
      <c r="D62" s="223"/>
      <c r="E62" s="223" t="s">
        <v>80</v>
      </c>
      <c r="F62" s="223" t="s">
        <v>100</v>
      </c>
      <c r="G62" s="223" t="s">
        <v>82</v>
      </c>
      <c r="H62" s="228">
        <v>0</v>
      </c>
      <c r="I62" s="228">
        <v>45000</v>
      </c>
      <c r="J62" s="227">
        <v>8000</v>
      </c>
      <c r="K62" s="264">
        <v>3</v>
      </c>
      <c r="L62" s="274">
        <v>10000</v>
      </c>
      <c r="M62" s="249">
        <v>1</v>
      </c>
    </row>
    <row r="63" spans="1:13" ht="101.25">
      <c r="A63" s="293" t="s">
        <v>38</v>
      </c>
      <c r="B63" s="282" t="s">
        <v>313</v>
      </c>
      <c r="C63" s="223" t="s">
        <v>96</v>
      </c>
      <c r="D63" s="223"/>
      <c r="E63" s="223" t="s">
        <v>80</v>
      </c>
      <c r="F63" s="223" t="s">
        <v>101</v>
      </c>
      <c r="G63" s="223" t="s">
        <v>82</v>
      </c>
      <c r="H63" s="228">
        <v>0</v>
      </c>
      <c r="I63" s="228">
        <v>45000</v>
      </c>
      <c r="J63" s="227">
        <v>8000</v>
      </c>
      <c r="K63" s="264">
        <v>3</v>
      </c>
      <c r="L63" s="274">
        <v>10000</v>
      </c>
      <c r="M63" s="249">
        <v>1</v>
      </c>
    </row>
    <row r="64" spans="1:13" ht="101.25">
      <c r="A64" s="293" t="s">
        <v>38</v>
      </c>
      <c r="B64" s="282" t="s">
        <v>313</v>
      </c>
      <c r="C64" s="223" t="s">
        <v>96</v>
      </c>
      <c r="D64" s="223"/>
      <c r="E64" s="223" t="s">
        <v>80</v>
      </c>
      <c r="F64" s="223" t="s">
        <v>102</v>
      </c>
      <c r="G64" s="223" t="s">
        <v>82</v>
      </c>
      <c r="H64" s="228">
        <v>0</v>
      </c>
      <c r="I64" s="228">
        <v>45000</v>
      </c>
      <c r="J64" s="227">
        <v>8000</v>
      </c>
      <c r="K64" s="264">
        <v>3</v>
      </c>
      <c r="L64" s="274">
        <v>10000</v>
      </c>
      <c r="M64" s="249">
        <v>1</v>
      </c>
    </row>
    <row r="65" spans="1:13" ht="81">
      <c r="A65" s="293" t="s">
        <v>103</v>
      </c>
      <c r="B65" s="284" t="s">
        <v>320</v>
      </c>
      <c r="C65" s="223" t="s">
        <v>320</v>
      </c>
      <c r="D65" s="223"/>
      <c r="E65" s="223" t="s">
        <v>40</v>
      </c>
      <c r="F65" s="223" t="s">
        <v>123</v>
      </c>
      <c r="G65" s="223" t="s">
        <v>13</v>
      </c>
      <c r="H65" s="227" t="s">
        <v>448</v>
      </c>
      <c r="I65" s="227">
        <v>123800</v>
      </c>
      <c r="J65" s="227">
        <v>10000</v>
      </c>
      <c r="K65" s="262">
        <v>0</v>
      </c>
      <c r="L65" s="272">
        <v>0</v>
      </c>
      <c r="M65" s="249">
        <v>1</v>
      </c>
    </row>
    <row r="66" spans="1:13" ht="81">
      <c r="A66" s="293" t="s">
        <v>103</v>
      </c>
      <c r="B66" s="284" t="s">
        <v>320</v>
      </c>
      <c r="C66" s="223" t="s">
        <v>106</v>
      </c>
      <c r="D66" s="223"/>
      <c r="E66" s="223" t="s">
        <v>68</v>
      </c>
      <c r="F66" s="233" t="s">
        <v>321</v>
      </c>
      <c r="G66" s="223" t="s">
        <v>13</v>
      </c>
      <c r="H66" s="228" t="s">
        <v>448</v>
      </c>
      <c r="I66" s="228">
        <v>123800</v>
      </c>
      <c r="J66" s="227">
        <v>10000</v>
      </c>
      <c r="K66" s="264">
        <v>0</v>
      </c>
      <c r="L66" s="274">
        <v>0</v>
      </c>
      <c r="M66" s="249">
        <v>1</v>
      </c>
    </row>
    <row r="67" spans="1:13" ht="81">
      <c r="A67" s="294" t="s">
        <v>103</v>
      </c>
      <c r="B67" s="283" t="s">
        <v>320</v>
      </c>
      <c r="C67" s="237" t="s">
        <v>106</v>
      </c>
      <c r="D67" s="237" t="s">
        <v>108</v>
      </c>
      <c r="E67" s="237" t="s">
        <v>21</v>
      </c>
      <c r="F67" s="237" t="s">
        <v>32</v>
      </c>
      <c r="G67" s="237" t="s">
        <v>358</v>
      </c>
      <c r="H67" s="235">
        <v>0</v>
      </c>
      <c r="I67" s="235">
        <v>0</v>
      </c>
      <c r="J67" s="235">
        <v>0</v>
      </c>
      <c r="K67" s="263">
        <v>0</v>
      </c>
      <c r="L67" s="273">
        <v>0</v>
      </c>
      <c r="M67" s="249">
        <v>1</v>
      </c>
    </row>
    <row r="68" spans="1:13" ht="81">
      <c r="A68" s="293" t="s">
        <v>103</v>
      </c>
      <c r="B68" s="284" t="s">
        <v>320</v>
      </c>
      <c r="C68" s="223" t="s">
        <v>106</v>
      </c>
      <c r="D68" s="234" t="s">
        <v>108</v>
      </c>
      <c r="E68" s="223" t="s">
        <v>80</v>
      </c>
      <c r="F68" s="223" t="s">
        <v>110</v>
      </c>
      <c r="G68" s="223" t="s">
        <v>82</v>
      </c>
      <c r="H68" s="228">
        <v>0</v>
      </c>
      <c r="I68" s="228">
        <v>45000</v>
      </c>
      <c r="J68" s="227">
        <v>8000</v>
      </c>
      <c r="K68" s="264">
        <v>1</v>
      </c>
      <c r="L68" s="274">
        <v>14000</v>
      </c>
      <c r="M68" s="249">
        <v>1</v>
      </c>
    </row>
    <row r="69" spans="1:13" ht="81">
      <c r="A69" s="293" t="s">
        <v>103</v>
      </c>
      <c r="B69" s="284" t="s">
        <v>320</v>
      </c>
      <c r="C69" s="223" t="s">
        <v>106</v>
      </c>
      <c r="D69" s="234" t="s">
        <v>108</v>
      </c>
      <c r="E69" s="223" t="s">
        <v>80</v>
      </c>
      <c r="F69" s="223" t="s">
        <v>111</v>
      </c>
      <c r="G69" s="223" t="s">
        <v>82</v>
      </c>
      <c r="H69" s="228">
        <v>0</v>
      </c>
      <c r="I69" s="228">
        <v>45000</v>
      </c>
      <c r="J69" s="227">
        <v>8000</v>
      </c>
      <c r="K69" s="264">
        <v>3</v>
      </c>
      <c r="L69" s="274">
        <v>10000</v>
      </c>
      <c r="M69" s="249">
        <v>1</v>
      </c>
    </row>
    <row r="70" spans="1:13" ht="81">
      <c r="A70" s="293" t="s">
        <v>103</v>
      </c>
      <c r="B70" s="284" t="s">
        <v>320</v>
      </c>
      <c r="C70" s="223" t="s">
        <v>106</v>
      </c>
      <c r="D70" s="234" t="s">
        <v>112</v>
      </c>
      <c r="E70" s="223" t="s">
        <v>21</v>
      </c>
      <c r="F70" s="233" t="s">
        <v>113</v>
      </c>
      <c r="G70" s="223" t="s">
        <v>358</v>
      </c>
      <c r="H70" s="227" t="s">
        <v>446</v>
      </c>
      <c r="I70" s="227">
        <v>90300</v>
      </c>
      <c r="J70" s="227">
        <v>10000</v>
      </c>
      <c r="K70" s="262">
        <v>0</v>
      </c>
      <c r="L70" s="272">
        <v>0</v>
      </c>
      <c r="M70" s="249">
        <v>1</v>
      </c>
    </row>
    <row r="71" spans="1:13" ht="81">
      <c r="A71" s="293" t="s">
        <v>103</v>
      </c>
      <c r="B71" s="284" t="s">
        <v>320</v>
      </c>
      <c r="C71" s="223" t="s">
        <v>106</v>
      </c>
      <c r="D71" s="234" t="s">
        <v>112</v>
      </c>
      <c r="E71" s="223" t="s">
        <v>21</v>
      </c>
      <c r="F71" s="233" t="s">
        <v>114</v>
      </c>
      <c r="G71" s="223" t="s">
        <v>358</v>
      </c>
      <c r="H71" s="227" t="s">
        <v>446</v>
      </c>
      <c r="I71" s="227">
        <v>90300</v>
      </c>
      <c r="J71" s="227">
        <v>10000</v>
      </c>
      <c r="K71" s="262">
        <v>0</v>
      </c>
      <c r="L71" s="272">
        <v>0</v>
      </c>
      <c r="M71" s="249">
        <v>1</v>
      </c>
    </row>
    <row r="72" spans="1:13" ht="81">
      <c r="A72" s="293" t="s">
        <v>103</v>
      </c>
      <c r="B72" s="284" t="s">
        <v>320</v>
      </c>
      <c r="C72" s="223" t="s">
        <v>106</v>
      </c>
      <c r="D72" s="234" t="s">
        <v>112</v>
      </c>
      <c r="E72" s="223" t="s">
        <v>21</v>
      </c>
      <c r="F72" s="233" t="s">
        <v>322</v>
      </c>
      <c r="G72" s="223" t="s">
        <v>358</v>
      </c>
      <c r="H72" s="227" t="s">
        <v>444</v>
      </c>
      <c r="I72" s="227">
        <v>73400</v>
      </c>
      <c r="J72" s="227">
        <v>10000</v>
      </c>
      <c r="K72" s="262">
        <v>0</v>
      </c>
      <c r="L72" s="272">
        <v>0</v>
      </c>
      <c r="M72" s="249">
        <v>1</v>
      </c>
    </row>
    <row r="73" spans="1:13" ht="81">
      <c r="A73" s="293" t="s">
        <v>103</v>
      </c>
      <c r="B73" s="284" t="s">
        <v>320</v>
      </c>
      <c r="C73" s="223" t="s">
        <v>106</v>
      </c>
      <c r="D73" s="234" t="s">
        <v>112</v>
      </c>
      <c r="E73" s="223" t="s">
        <v>80</v>
      </c>
      <c r="F73" s="223" t="s">
        <v>323</v>
      </c>
      <c r="G73" s="223" t="s">
        <v>117</v>
      </c>
      <c r="H73" s="228">
        <v>0</v>
      </c>
      <c r="I73" s="228">
        <v>45000</v>
      </c>
      <c r="J73" s="227">
        <v>8000</v>
      </c>
      <c r="K73" s="264">
        <v>2</v>
      </c>
      <c r="L73" s="274">
        <v>11000</v>
      </c>
      <c r="M73" s="249">
        <v>1</v>
      </c>
    </row>
    <row r="74" spans="1:13" ht="81">
      <c r="A74" s="293" t="s">
        <v>103</v>
      </c>
      <c r="B74" s="284" t="s">
        <v>320</v>
      </c>
      <c r="C74" s="223" t="s">
        <v>106</v>
      </c>
      <c r="D74" s="234" t="s">
        <v>112</v>
      </c>
      <c r="E74" s="223" t="s">
        <v>80</v>
      </c>
      <c r="F74" s="223" t="s">
        <v>324</v>
      </c>
      <c r="G74" s="223" t="s">
        <v>117</v>
      </c>
      <c r="H74" s="228">
        <v>0</v>
      </c>
      <c r="I74" s="228">
        <v>45000</v>
      </c>
      <c r="J74" s="227">
        <v>8000</v>
      </c>
      <c r="K74" s="264">
        <v>2</v>
      </c>
      <c r="L74" s="274">
        <v>11000</v>
      </c>
      <c r="M74" s="249">
        <v>1</v>
      </c>
    </row>
    <row r="75" spans="1:13" ht="81">
      <c r="A75" s="293" t="s">
        <v>103</v>
      </c>
      <c r="B75" s="284" t="s">
        <v>320</v>
      </c>
      <c r="C75" s="223" t="s">
        <v>106</v>
      </c>
      <c r="D75" s="234" t="s">
        <v>112</v>
      </c>
      <c r="E75" s="223" t="s">
        <v>80</v>
      </c>
      <c r="F75" s="223" t="s">
        <v>700</v>
      </c>
      <c r="G75" s="223" t="s">
        <v>117</v>
      </c>
      <c r="H75" s="228">
        <v>0</v>
      </c>
      <c r="I75" s="228">
        <v>45000</v>
      </c>
      <c r="J75" s="227">
        <v>8000</v>
      </c>
      <c r="K75" s="264">
        <v>3</v>
      </c>
      <c r="L75" s="274">
        <v>10000</v>
      </c>
      <c r="M75" s="249">
        <v>1</v>
      </c>
    </row>
    <row r="76" spans="1:13" ht="81">
      <c r="A76" s="293" t="s">
        <v>103</v>
      </c>
      <c r="B76" s="284" t="s">
        <v>320</v>
      </c>
      <c r="C76" s="223" t="s">
        <v>106</v>
      </c>
      <c r="D76" s="234" t="s">
        <v>112</v>
      </c>
      <c r="E76" s="223" t="s">
        <v>80</v>
      </c>
      <c r="F76" s="223" t="s">
        <v>120</v>
      </c>
      <c r="G76" s="223" t="s">
        <v>117</v>
      </c>
      <c r="H76" s="228">
        <v>0</v>
      </c>
      <c r="I76" s="228">
        <v>45000</v>
      </c>
      <c r="J76" s="227">
        <v>8000</v>
      </c>
      <c r="K76" s="264">
        <v>4</v>
      </c>
      <c r="L76" s="274">
        <v>8000</v>
      </c>
      <c r="M76" s="249">
        <v>1</v>
      </c>
    </row>
    <row r="77" spans="1:13" ht="81">
      <c r="A77" s="293" t="s">
        <v>103</v>
      </c>
      <c r="B77" s="284" t="s">
        <v>320</v>
      </c>
      <c r="C77" s="223" t="s">
        <v>106</v>
      </c>
      <c r="D77" s="234" t="s">
        <v>112</v>
      </c>
      <c r="E77" s="223" t="s">
        <v>21</v>
      </c>
      <c r="F77" s="223" t="s">
        <v>325</v>
      </c>
      <c r="G77" s="223" t="s">
        <v>696</v>
      </c>
      <c r="H77" s="227" t="s">
        <v>164</v>
      </c>
      <c r="I77" s="227">
        <v>61000</v>
      </c>
      <c r="J77" s="227">
        <v>0</v>
      </c>
      <c r="K77" s="262">
        <v>1</v>
      </c>
      <c r="L77" s="272">
        <v>14000</v>
      </c>
      <c r="M77" s="249">
        <v>1</v>
      </c>
    </row>
    <row r="78" spans="1:13" ht="81">
      <c r="A78" s="293" t="s">
        <v>103</v>
      </c>
      <c r="B78" s="284" t="s">
        <v>320</v>
      </c>
      <c r="C78" s="223" t="s">
        <v>106</v>
      </c>
      <c r="D78" s="234" t="s">
        <v>122</v>
      </c>
      <c r="E78" s="223" t="s">
        <v>21</v>
      </c>
      <c r="F78" s="233" t="s">
        <v>335</v>
      </c>
      <c r="G78" s="223" t="s">
        <v>358</v>
      </c>
      <c r="H78" s="227" t="s">
        <v>164</v>
      </c>
      <c r="I78" s="227">
        <v>61000</v>
      </c>
      <c r="J78" s="227"/>
      <c r="K78" s="262">
        <v>1</v>
      </c>
      <c r="L78" s="272">
        <v>14000</v>
      </c>
      <c r="M78" s="249">
        <v>1</v>
      </c>
    </row>
    <row r="79" spans="1:13" ht="81">
      <c r="A79" s="293" t="s">
        <v>103</v>
      </c>
      <c r="B79" s="284" t="s">
        <v>320</v>
      </c>
      <c r="C79" s="223" t="s">
        <v>106</v>
      </c>
      <c r="D79" s="234" t="s">
        <v>122</v>
      </c>
      <c r="E79" s="223" t="s">
        <v>21</v>
      </c>
      <c r="F79" s="233" t="s">
        <v>124</v>
      </c>
      <c r="G79" s="223" t="s">
        <v>358</v>
      </c>
      <c r="H79" s="227" t="s">
        <v>446</v>
      </c>
      <c r="I79" s="227">
        <v>90300</v>
      </c>
      <c r="J79" s="227">
        <v>10000</v>
      </c>
      <c r="K79" s="262">
        <v>0</v>
      </c>
      <c r="L79" s="272">
        <v>0</v>
      </c>
      <c r="M79" s="249">
        <v>1</v>
      </c>
    </row>
    <row r="80" spans="1:13" ht="81">
      <c r="A80" s="293" t="s">
        <v>103</v>
      </c>
      <c r="B80" s="284" t="s">
        <v>320</v>
      </c>
      <c r="C80" s="223" t="s">
        <v>106</v>
      </c>
      <c r="D80" s="234" t="s">
        <v>122</v>
      </c>
      <c r="E80" s="223" t="s">
        <v>21</v>
      </c>
      <c r="F80" s="233" t="s">
        <v>125</v>
      </c>
      <c r="G80" s="223" t="s">
        <v>358</v>
      </c>
      <c r="H80" s="227" t="s">
        <v>444</v>
      </c>
      <c r="I80" s="227">
        <v>73400</v>
      </c>
      <c r="J80" s="227">
        <v>10000</v>
      </c>
      <c r="K80" s="262">
        <v>0</v>
      </c>
      <c r="L80" s="272">
        <v>0</v>
      </c>
      <c r="M80" s="249">
        <v>1</v>
      </c>
    </row>
    <row r="81" spans="1:13" ht="81">
      <c r="A81" s="293" t="s">
        <v>103</v>
      </c>
      <c r="B81" s="284" t="s">
        <v>320</v>
      </c>
      <c r="C81" s="223" t="s">
        <v>106</v>
      </c>
      <c r="D81" s="234" t="s">
        <v>122</v>
      </c>
      <c r="E81" s="223" t="s">
        <v>80</v>
      </c>
      <c r="F81" s="223" t="s">
        <v>326</v>
      </c>
      <c r="G81" s="223" t="s">
        <v>117</v>
      </c>
      <c r="H81" s="228">
        <v>0</v>
      </c>
      <c r="I81" s="228">
        <v>45000</v>
      </c>
      <c r="J81" s="227">
        <v>8000</v>
      </c>
      <c r="K81" s="264">
        <v>2</v>
      </c>
      <c r="L81" s="274">
        <v>11000</v>
      </c>
      <c r="M81" s="249">
        <v>1</v>
      </c>
    </row>
    <row r="82" spans="1:13" ht="81">
      <c r="A82" s="293" t="s">
        <v>103</v>
      </c>
      <c r="B82" s="284" t="s">
        <v>320</v>
      </c>
      <c r="C82" s="223" t="s">
        <v>106</v>
      </c>
      <c r="D82" s="234" t="s">
        <v>122</v>
      </c>
      <c r="E82" s="223" t="s">
        <v>80</v>
      </c>
      <c r="F82" s="223" t="s">
        <v>127</v>
      </c>
      <c r="G82" s="223" t="s">
        <v>117</v>
      </c>
      <c r="H82" s="228">
        <v>0</v>
      </c>
      <c r="I82" s="228">
        <v>45000</v>
      </c>
      <c r="J82" s="227">
        <v>8000</v>
      </c>
      <c r="K82" s="264">
        <v>1</v>
      </c>
      <c r="L82" s="274">
        <v>14000</v>
      </c>
      <c r="M82" s="249">
        <v>1</v>
      </c>
    </row>
    <row r="83" spans="1:13" ht="81">
      <c r="A83" s="293" t="s">
        <v>103</v>
      </c>
      <c r="B83" s="284" t="s">
        <v>320</v>
      </c>
      <c r="C83" s="223" t="s">
        <v>106</v>
      </c>
      <c r="D83" s="234" t="s">
        <v>128</v>
      </c>
      <c r="E83" s="223" t="s">
        <v>21</v>
      </c>
      <c r="F83" s="233" t="s">
        <v>129</v>
      </c>
      <c r="G83" s="223" t="s">
        <v>358</v>
      </c>
      <c r="H83" s="227" t="s">
        <v>446</v>
      </c>
      <c r="I83" s="227">
        <v>90300</v>
      </c>
      <c r="J83" s="227">
        <v>10000</v>
      </c>
      <c r="K83" s="262">
        <v>0</v>
      </c>
      <c r="L83" s="272">
        <v>0</v>
      </c>
      <c r="M83" s="249">
        <v>1</v>
      </c>
    </row>
    <row r="84" spans="1:13" ht="81">
      <c r="A84" s="293" t="s">
        <v>103</v>
      </c>
      <c r="B84" s="284" t="s">
        <v>320</v>
      </c>
      <c r="C84" s="223" t="s">
        <v>106</v>
      </c>
      <c r="D84" s="234" t="s">
        <v>128</v>
      </c>
      <c r="E84" s="223" t="s">
        <v>21</v>
      </c>
      <c r="F84" s="233" t="s">
        <v>130</v>
      </c>
      <c r="G84" s="223" t="s">
        <v>358</v>
      </c>
      <c r="H84" s="227" t="s">
        <v>448</v>
      </c>
      <c r="I84" s="227">
        <v>105200</v>
      </c>
      <c r="J84" s="227">
        <v>10000</v>
      </c>
      <c r="K84" s="262">
        <v>0</v>
      </c>
      <c r="L84" s="272">
        <v>0</v>
      </c>
      <c r="M84" s="249">
        <v>1</v>
      </c>
    </row>
    <row r="85" spans="1:13" ht="81">
      <c r="A85" s="293" t="s">
        <v>103</v>
      </c>
      <c r="B85" s="284" t="s">
        <v>320</v>
      </c>
      <c r="C85" s="223" t="s">
        <v>106</v>
      </c>
      <c r="D85" s="234" t="s">
        <v>128</v>
      </c>
      <c r="E85" s="223" t="s">
        <v>80</v>
      </c>
      <c r="F85" s="223" t="s">
        <v>131</v>
      </c>
      <c r="G85" s="223" t="s">
        <v>117</v>
      </c>
      <c r="H85" s="228">
        <v>0</v>
      </c>
      <c r="I85" s="228">
        <v>45000</v>
      </c>
      <c r="J85" s="227">
        <v>8000</v>
      </c>
      <c r="K85" s="264">
        <v>4</v>
      </c>
      <c r="L85" s="274">
        <v>8000</v>
      </c>
      <c r="M85" s="249">
        <v>1</v>
      </c>
    </row>
    <row r="86" spans="1:13" ht="81">
      <c r="A86" s="293" t="s">
        <v>103</v>
      </c>
      <c r="B86" s="284" t="s">
        <v>320</v>
      </c>
      <c r="C86" s="223" t="s">
        <v>106</v>
      </c>
      <c r="D86" s="234" t="s">
        <v>128</v>
      </c>
      <c r="E86" s="223" t="s">
        <v>80</v>
      </c>
      <c r="F86" s="223" t="s">
        <v>132</v>
      </c>
      <c r="G86" s="223" t="s">
        <v>117</v>
      </c>
      <c r="H86" s="228">
        <v>0</v>
      </c>
      <c r="I86" s="228">
        <v>45000</v>
      </c>
      <c r="J86" s="227">
        <v>8000</v>
      </c>
      <c r="K86" s="264">
        <v>2</v>
      </c>
      <c r="L86" s="274">
        <v>11000</v>
      </c>
      <c r="M86" s="249">
        <v>1</v>
      </c>
    </row>
    <row r="87" spans="1:13" ht="121.5">
      <c r="A87" s="293" t="s">
        <v>103</v>
      </c>
      <c r="B87" s="284" t="s">
        <v>320</v>
      </c>
      <c r="C87" s="223" t="s">
        <v>106</v>
      </c>
      <c r="D87" s="234" t="s">
        <v>133</v>
      </c>
      <c r="E87" s="223" t="s">
        <v>21</v>
      </c>
      <c r="F87" s="233" t="s">
        <v>134</v>
      </c>
      <c r="G87" s="223" t="s">
        <v>358</v>
      </c>
      <c r="H87" s="227" t="s">
        <v>446</v>
      </c>
      <c r="I87" s="227">
        <v>90300</v>
      </c>
      <c r="J87" s="227">
        <v>10000</v>
      </c>
      <c r="K87" s="262">
        <v>0</v>
      </c>
      <c r="L87" s="272">
        <v>0</v>
      </c>
      <c r="M87" s="249">
        <v>1</v>
      </c>
    </row>
    <row r="88" spans="1:13" ht="121.5">
      <c r="A88" s="293" t="s">
        <v>103</v>
      </c>
      <c r="B88" s="284" t="s">
        <v>320</v>
      </c>
      <c r="C88" s="223" t="s">
        <v>106</v>
      </c>
      <c r="D88" s="234" t="s">
        <v>133</v>
      </c>
      <c r="E88" s="223" t="s">
        <v>21</v>
      </c>
      <c r="F88" s="233" t="s">
        <v>327</v>
      </c>
      <c r="G88" s="223" t="s">
        <v>358</v>
      </c>
      <c r="H88" s="227" t="s">
        <v>164</v>
      </c>
      <c r="I88" s="227">
        <v>61000</v>
      </c>
      <c r="J88" s="227">
        <v>0</v>
      </c>
      <c r="K88" s="262">
        <v>1</v>
      </c>
      <c r="L88" s="272">
        <v>14000</v>
      </c>
      <c r="M88" s="249">
        <v>1</v>
      </c>
    </row>
    <row r="89" spans="1:13" ht="121.5">
      <c r="A89" s="293" t="s">
        <v>103</v>
      </c>
      <c r="B89" s="284" t="s">
        <v>320</v>
      </c>
      <c r="C89" s="223" t="s">
        <v>106</v>
      </c>
      <c r="D89" s="234" t="s">
        <v>133</v>
      </c>
      <c r="E89" s="223" t="s">
        <v>80</v>
      </c>
      <c r="F89" s="223" t="s">
        <v>119</v>
      </c>
      <c r="G89" s="223" t="s">
        <v>117</v>
      </c>
      <c r="H89" s="228">
        <v>0</v>
      </c>
      <c r="I89" s="228">
        <v>45000</v>
      </c>
      <c r="J89" s="227">
        <v>8000</v>
      </c>
      <c r="K89" s="264">
        <v>2</v>
      </c>
      <c r="L89" s="274">
        <v>11000</v>
      </c>
      <c r="M89" s="249">
        <v>1</v>
      </c>
    </row>
    <row r="90" spans="1:13" ht="121.5">
      <c r="A90" s="293" t="s">
        <v>103</v>
      </c>
      <c r="B90" s="284" t="s">
        <v>320</v>
      </c>
      <c r="C90" s="223" t="s">
        <v>106</v>
      </c>
      <c r="D90" s="234" t="s">
        <v>133</v>
      </c>
      <c r="E90" s="223" t="s">
        <v>80</v>
      </c>
      <c r="F90" s="223" t="s">
        <v>328</v>
      </c>
      <c r="G90" s="223" t="s">
        <v>117</v>
      </c>
      <c r="H90" s="228">
        <v>0</v>
      </c>
      <c r="I90" s="228">
        <v>45000</v>
      </c>
      <c r="J90" s="227">
        <v>8000</v>
      </c>
      <c r="K90" s="264">
        <v>3</v>
      </c>
      <c r="L90" s="274">
        <v>10000</v>
      </c>
      <c r="M90" s="249">
        <v>1</v>
      </c>
    </row>
    <row r="91" spans="1:13" ht="81">
      <c r="A91" s="293" t="s">
        <v>103</v>
      </c>
      <c r="B91" s="284" t="s">
        <v>320</v>
      </c>
      <c r="C91" s="223" t="s">
        <v>138</v>
      </c>
      <c r="D91" s="223"/>
      <c r="E91" s="223" t="s">
        <v>68</v>
      </c>
      <c r="F91" s="233" t="s">
        <v>139</v>
      </c>
      <c r="G91" s="223" t="s">
        <v>13</v>
      </c>
      <c r="H91" s="228" t="s">
        <v>440</v>
      </c>
      <c r="I91" s="228">
        <v>106700</v>
      </c>
      <c r="J91" s="227">
        <v>0</v>
      </c>
      <c r="K91" s="264">
        <v>0</v>
      </c>
      <c r="L91" s="274">
        <v>0</v>
      </c>
      <c r="M91" s="249">
        <v>1</v>
      </c>
    </row>
    <row r="92" spans="1:13" ht="81">
      <c r="A92" s="293" t="s">
        <v>103</v>
      </c>
      <c r="B92" s="284" t="s">
        <v>320</v>
      </c>
      <c r="C92" s="223" t="s">
        <v>138</v>
      </c>
      <c r="D92" s="234" t="s">
        <v>140</v>
      </c>
      <c r="E92" s="223" t="s">
        <v>21</v>
      </c>
      <c r="F92" s="233" t="s">
        <v>141</v>
      </c>
      <c r="G92" s="223" t="s">
        <v>358</v>
      </c>
      <c r="H92" s="227" t="s">
        <v>164</v>
      </c>
      <c r="I92" s="227">
        <v>61000</v>
      </c>
      <c r="J92" s="227">
        <v>0</v>
      </c>
      <c r="K92" s="262">
        <v>1</v>
      </c>
      <c r="L92" s="272">
        <v>14000</v>
      </c>
      <c r="M92" s="249">
        <v>1</v>
      </c>
    </row>
    <row r="93" spans="1:13" ht="81">
      <c r="A93" s="294" t="s">
        <v>103</v>
      </c>
      <c r="B93" s="284" t="s">
        <v>320</v>
      </c>
      <c r="C93" s="223" t="s">
        <v>138</v>
      </c>
      <c r="D93" s="234" t="s">
        <v>140</v>
      </c>
      <c r="E93" s="223" t="s">
        <v>80</v>
      </c>
      <c r="F93" s="223" t="s">
        <v>329</v>
      </c>
      <c r="G93" s="223" t="s">
        <v>143</v>
      </c>
      <c r="H93" s="228">
        <v>0</v>
      </c>
      <c r="I93" s="228">
        <v>47000</v>
      </c>
      <c r="J93" s="227">
        <v>3700</v>
      </c>
      <c r="K93" s="264"/>
      <c r="L93" s="274"/>
      <c r="M93" s="249">
        <v>1</v>
      </c>
    </row>
    <row r="94" spans="1:13" ht="81">
      <c r="A94" s="293" t="s">
        <v>103</v>
      </c>
      <c r="B94" s="284" t="s">
        <v>320</v>
      </c>
      <c r="C94" s="223" t="s">
        <v>138</v>
      </c>
      <c r="D94" s="234" t="s">
        <v>140</v>
      </c>
      <c r="E94" s="223" t="s">
        <v>80</v>
      </c>
      <c r="F94" s="223" t="s">
        <v>330</v>
      </c>
      <c r="G94" s="223" t="s">
        <v>143</v>
      </c>
      <c r="H94" s="228">
        <v>0</v>
      </c>
      <c r="I94" s="228">
        <v>47000</v>
      </c>
      <c r="J94" s="227">
        <v>3700</v>
      </c>
      <c r="K94" s="264">
        <v>3</v>
      </c>
      <c r="L94" s="274">
        <v>10000</v>
      </c>
      <c r="M94" s="249">
        <v>1</v>
      </c>
    </row>
    <row r="95" spans="1:13" ht="81">
      <c r="A95" s="294" t="s">
        <v>103</v>
      </c>
      <c r="B95" s="283" t="s">
        <v>320</v>
      </c>
      <c r="C95" s="237" t="s">
        <v>138</v>
      </c>
      <c r="D95" s="237" t="s">
        <v>145</v>
      </c>
      <c r="E95" s="237" t="s">
        <v>21</v>
      </c>
      <c r="F95" s="237" t="s">
        <v>32</v>
      </c>
      <c r="G95" s="237" t="s">
        <v>358</v>
      </c>
      <c r="H95" s="235">
        <v>0</v>
      </c>
      <c r="I95" s="235">
        <v>0</v>
      </c>
      <c r="J95" s="235">
        <v>0</v>
      </c>
      <c r="K95" s="263">
        <v>0</v>
      </c>
      <c r="L95" s="273">
        <v>0</v>
      </c>
      <c r="M95" s="249">
        <v>1</v>
      </c>
    </row>
    <row r="96" spans="1:13" ht="81">
      <c r="A96" s="293" t="s">
        <v>103</v>
      </c>
      <c r="B96" s="284" t="s">
        <v>320</v>
      </c>
      <c r="C96" s="223" t="s">
        <v>138</v>
      </c>
      <c r="D96" s="234" t="s">
        <v>145</v>
      </c>
      <c r="E96" s="223" t="s">
        <v>21</v>
      </c>
      <c r="F96" s="233" t="s">
        <v>147</v>
      </c>
      <c r="G96" s="223" t="s">
        <v>358</v>
      </c>
      <c r="H96" s="227" t="s">
        <v>444</v>
      </c>
      <c r="I96" s="227">
        <v>73400</v>
      </c>
      <c r="J96" s="227">
        <v>10000</v>
      </c>
      <c r="K96" s="262">
        <v>0</v>
      </c>
      <c r="L96" s="272">
        <v>0</v>
      </c>
      <c r="M96" s="249">
        <v>1</v>
      </c>
    </row>
    <row r="97" spans="1:13" ht="81">
      <c r="A97" s="293" t="s">
        <v>103</v>
      </c>
      <c r="B97" s="284" t="s">
        <v>320</v>
      </c>
      <c r="C97" s="223" t="s">
        <v>138</v>
      </c>
      <c r="D97" s="234" t="s">
        <v>145</v>
      </c>
      <c r="E97" s="223" t="s">
        <v>80</v>
      </c>
      <c r="F97" s="223" t="s">
        <v>331</v>
      </c>
      <c r="G97" s="223" t="s">
        <v>143</v>
      </c>
      <c r="H97" s="228">
        <v>0</v>
      </c>
      <c r="I97" s="228">
        <v>47000</v>
      </c>
      <c r="J97" s="227">
        <v>3700</v>
      </c>
      <c r="K97" s="264">
        <v>4</v>
      </c>
      <c r="L97" s="274">
        <v>8000</v>
      </c>
      <c r="M97" s="249">
        <v>1</v>
      </c>
    </row>
    <row r="98" spans="1:13" ht="81">
      <c r="A98" s="293" t="s">
        <v>103</v>
      </c>
      <c r="B98" s="284" t="s">
        <v>320</v>
      </c>
      <c r="C98" s="223" t="s">
        <v>138</v>
      </c>
      <c r="D98" s="234" t="s">
        <v>149</v>
      </c>
      <c r="E98" s="223" t="s">
        <v>87</v>
      </c>
      <c r="F98" s="233" t="s">
        <v>150</v>
      </c>
      <c r="G98" s="223" t="s">
        <v>358</v>
      </c>
      <c r="H98" s="227" t="s">
        <v>446</v>
      </c>
      <c r="I98" s="227">
        <v>90300</v>
      </c>
      <c r="J98" s="227">
        <v>10000</v>
      </c>
      <c r="K98" s="262">
        <v>0</v>
      </c>
      <c r="L98" s="272">
        <v>0</v>
      </c>
      <c r="M98" s="249">
        <v>1</v>
      </c>
    </row>
    <row r="99" spans="1:13" s="222" customFormat="1" ht="81">
      <c r="A99" s="293" t="s">
        <v>103</v>
      </c>
      <c r="B99" s="284" t="s">
        <v>320</v>
      </c>
      <c r="C99" s="223" t="s">
        <v>138</v>
      </c>
      <c r="D99" s="234" t="s">
        <v>149</v>
      </c>
      <c r="E99" s="223" t="s">
        <v>87</v>
      </c>
      <c r="F99" s="233" t="s">
        <v>332</v>
      </c>
      <c r="G99" s="223" t="s">
        <v>358</v>
      </c>
      <c r="H99" s="227" t="s">
        <v>444</v>
      </c>
      <c r="I99" s="227">
        <v>73400</v>
      </c>
      <c r="J99" s="227">
        <v>10000</v>
      </c>
      <c r="K99" s="262">
        <v>0</v>
      </c>
      <c r="L99" s="272">
        <v>0</v>
      </c>
      <c r="M99" s="249">
        <v>1</v>
      </c>
    </row>
    <row r="100" spans="1:13" ht="81">
      <c r="A100" s="295" t="s">
        <v>103</v>
      </c>
      <c r="B100" s="281" t="s">
        <v>320</v>
      </c>
      <c r="C100" s="220" t="s">
        <v>138</v>
      </c>
      <c r="D100" s="220" t="s">
        <v>149</v>
      </c>
      <c r="E100" s="220" t="s">
        <v>80</v>
      </c>
      <c r="F100" s="220" t="s">
        <v>185</v>
      </c>
      <c r="G100" s="220" t="s">
        <v>143</v>
      </c>
      <c r="H100" s="231">
        <v>0</v>
      </c>
      <c r="I100" s="231">
        <v>47000</v>
      </c>
      <c r="J100" s="231">
        <v>3700</v>
      </c>
      <c r="K100" s="265">
        <v>4</v>
      </c>
      <c r="L100" s="275">
        <v>8000</v>
      </c>
      <c r="M100" s="249">
        <v>1</v>
      </c>
    </row>
    <row r="101" spans="1:13" ht="81">
      <c r="A101" s="293" t="s">
        <v>103</v>
      </c>
      <c r="B101" s="284" t="s">
        <v>320</v>
      </c>
      <c r="C101" s="223" t="s">
        <v>138</v>
      </c>
      <c r="D101" s="234" t="s">
        <v>153</v>
      </c>
      <c r="E101" s="223" t="s">
        <v>87</v>
      </c>
      <c r="F101" s="233" t="s">
        <v>154</v>
      </c>
      <c r="G101" s="223" t="s">
        <v>358</v>
      </c>
      <c r="H101" s="227" t="s">
        <v>446</v>
      </c>
      <c r="I101" s="227">
        <v>90300</v>
      </c>
      <c r="J101" s="227">
        <v>10000</v>
      </c>
      <c r="K101" s="262">
        <v>0</v>
      </c>
      <c r="L101" s="272">
        <v>0</v>
      </c>
      <c r="M101" s="249">
        <v>1</v>
      </c>
    </row>
    <row r="102" spans="1:13" ht="81">
      <c r="A102" s="293" t="s">
        <v>103</v>
      </c>
      <c r="B102" s="284" t="s">
        <v>320</v>
      </c>
      <c r="C102" s="223" t="s">
        <v>138</v>
      </c>
      <c r="D102" s="234" t="s">
        <v>153</v>
      </c>
      <c r="E102" s="223" t="s">
        <v>80</v>
      </c>
      <c r="F102" s="233" t="s">
        <v>155</v>
      </c>
      <c r="G102" s="223" t="s">
        <v>143</v>
      </c>
      <c r="H102" s="228">
        <v>0</v>
      </c>
      <c r="I102" s="228">
        <v>47000</v>
      </c>
      <c r="J102" s="227">
        <v>3700</v>
      </c>
      <c r="K102" s="264">
        <v>4</v>
      </c>
      <c r="L102" s="274">
        <v>8000</v>
      </c>
      <c r="M102" s="249">
        <v>1</v>
      </c>
    </row>
    <row r="103" spans="1:13" ht="81">
      <c r="A103" s="294" t="s">
        <v>103</v>
      </c>
      <c r="B103" s="283" t="s">
        <v>320</v>
      </c>
      <c r="C103" s="237" t="s">
        <v>138</v>
      </c>
      <c r="D103" s="237" t="s">
        <v>153</v>
      </c>
      <c r="E103" s="237" t="s">
        <v>80</v>
      </c>
      <c r="F103" s="237" t="s">
        <v>32</v>
      </c>
      <c r="G103" s="237" t="s">
        <v>143</v>
      </c>
      <c r="H103" s="235">
        <v>0</v>
      </c>
      <c r="I103" s="235">
        <v>0</v>
      </c>
      <c r="J103" s="235">
        <v>0</v>
      </c>
      <c r="K103" s="263">
        <v>0</v>
      </c>
      <c r="L103" s="273">
        <v>0</v>
      </c>
      <c r="M103" s="249">
        <v>1</v>
      </c>
    </row>
    <row r="104" spans="1:13" ht="101.25">
      <c r="A104" s="293" t="s">
        <v>103</v>
      </c>
      <c r="B104" s="284" t="s">
        <v>320</v>
      </c>
      <c r="C104" s="223" t="s">
        <v>138</v>
      </c>
      <c r="D104" s="234" t="s">
        <v>157</v>
      </c>
      <c r="E104" s="223" t="s">
        <v>87</v>
      </c>
      <c r="F104" s="233" t="s">
        <v>158</v>
      </c>
      <c r="G104" s="223" t="s">
        <v>358</v>
      </c>
      <c r="H104" s="227" t="s">
        <v>444</v>
      </c>
      <c r="I104" s="227">
        <v>73400</v>
      </c>
      <c r="J104" s="227">
        <v>10000</v>
      </c>
      <c r="K104" s="262">
        <v>0</v>
      </c>
      <c r="L104" s="272">
        <v>0</v>
      </c>
      <c r="M104" s="249">
        <v>1</v>
      </c>
    </row>
    <row r="105" spans="1:13" ht="101.25">
      <c r="A105" s="293" t="s">
        <v>103</v>
      </c>
      <c r="B105" s="284" t="s">
        <v>320</v>
      </c>
      <c r="C105" s="223" t="s">
        <v>138</v>
      </c>
      <c r="D105" s="234" t="s">
        <v>157</v>
      </c>
      <c r="E105" s="223" t="s">
        <v>87</v>
      </c>
      <c r="F105" s="233" t="s">
        <v>333</v>
      </c>
      <c r="G105" s="223" t="s">
        <v>358</v>
      </c>
      <c r="H105" s="227" t="s">
        <v>444</v>
      </c>
      <c r="I105" s="227">
        <v>73400</v>
      </c>
      <c r="J105" s="227">
        <v>10000</v>
      </c>
      <c r="K105" s="262">
        <v>0</v>
      </c>
      <c r="L105" s="272">
        <v>0</v>
      </c>
      <c r="M105" s="249">
        <v>1</v>
      </c>
    </row>
    <row r="106" spans="1:13" ht="101.25">
      <c r="A106" s="293" t="s">
        <v>103</v>
      </c>
      <c r="B106" s="284" t="s">
        <v>320</v>
      </c>
      <c r="C106" s="223" t="s">
        <v>138</v>
      </c>
      <c r="D106" s="234" t="s">
        <v>157</v>
      </c>
      <c r="E106" s="223" t="s">
        <v>87</v>
      </c>
      <c r="F106" s="233" t="s">
        <v>334</v>
      </c>
      <c r="G106" s="223" t="s">
        <v>358</v>
      </c>
      <c r="H106" s="227" t="s">
        <v>164</v>
      </c>
      <c r="I106" s="228">
        <v>61000</v>
      </c>
      <c r="J106" s="235">
        <v>0</v>
      </c>
      <c r="K106" s="261">
        <v>1</v>
      </c>
      <c r="L106" s="271">
        <v>14000</v>
      </c>
      <c r="M106" s="249">
        <v>1</v>
      </c>
    </row>
    <row r="107" spans="1:13" ht="101.25">
      <c r="A107" s="293" t="s">
        <v>103</v>
      </c>
      <c r="B107" s="284" t="s">
        <v>320</v>
      </c>
      <c r="C107" s="223" t="s">
        <v>138</v>
      </c>
      <c r="D107" s="234" t="s">
        <v>157</v>
      </c>
      <c r="E107" s="223" t="s">
        <v>87</v>
      </c>
      <c r="F107" s="233" t="s">
        <v>160</v>
      </c>
      <c r="G107" s="223" t="s">
        <v>357</v>
      </c>
      <c r="H107" s="227" t="s">
        <v>164</v>
      </c>
      <c r="I107" s="228">
        <v>61000</v>
      </c>
      <c r="J107" s="235">
        <v>0</v>
      </c>
      <c r="K107" s="265">
        <v>1</v>
      </c>
      <c r="L107" s="275">
        <v>14000</v>
      </c>
      <c r="M107" s="249">
        <v>1</v>
      </c>
    </row>
    <row r="108" spans="1:13" ht="101.25">
      <c r="A108" s="293" t="s">
        <v>103</v>
      </c>
      <c r="B108" s="284" t="s">
        <v>320</v>
      </c>
      <c r="C108" s="223" t="s">
        <v>138</v>
      </c>
      <c r="D108" s="234" t="s">
        <v>157</v>
      </c>
      <c r="E108" s="223" t="s">
        <v>80</v>
      </c>
      <c r="F108" s="223" t="s">
        <v>161</v>
      </c>
      <c r="G108" s="223" t="s">
        <v>143</v>
      </c>
      <c r="H108" s="228">
        <v>0</v>
      </c>
      <c r="I108" s="228">
        <v>47000</v>
      </c>
      <c r="J108" s="227">
        <v>3700</v>
      </c>
      <c r="K108" s="261">
        <v>2</v>
      </c>
      <c r="L108" s="271">
        <v>11000</v>
      </c>
      <c r="M108" s="249">
        <v>1</v>
      </c>
    </row>
    <row r="109" spans="1:13" ht="101.25">
      <c r="A109" s="294" t="s">
        <v>103</v>
      </c>
      <c r="B109" s="283" t="s">
        <v>320</v>
      </c>
      <c r="C109" s="237" t="s">
        <v>138</v>
      </c>
      <c r="D109" s="237" t="s">
        <v>157</v>
      </c>
      <c r="E109" s="237" t="s">
        <v>80</v>
      </c>
      <c r="F109" s="237" t="s">
        <v>359</v>
      </c>
      <c r="G109" s="237" t="s">
        <v>143</v>
      </c>
      <c r="H109" s="235">
        <v>0</v>
      </c>
      <c r="I109" s="235">
        <v>0</v>
      </c>
      <c r="J109" s="235">
        <v>0</v>
      </c>
      <c r="K109" s="263">
        <v>0</v>
      </c>
      <c r="L109" s="273">
        <v>0</v>
      </c>
      <c r="M109" s="249">
        <v>1</v>
      </c>
    </row>
    <row r="110" spans="1:13" ht="81">
      <c r="A110" s="293" t="s">
        <v>103</v>
      </c>
      <c r="B110" s="284" t="s">
        <v>320</v>
      </c>
      <c r="C110" s="223" t="s">
        <v>162</v>
      </c>
      <c r="D110" s="223"/>
      <c r="E110" s="223" t="s">
        <v>68</v>
      </c>
      <c r="F110" s="233" t="s">
        <v>163</v>
      </c>
      <c r="G110" s="223" t="s">
        <v>697</v>
      </c>
      <c r="H110" s="228">
        <v>0</v>
      </c>
      <c r="I110" s="228">
        <v>70500</v>
      </c>
      <c r="J110" s="227"/>
      <c r="K110" s="264">
        <v>1</v>
      </c>
      <c r="L110" s="274">
        <v>14000</v>
      </c>
      <c r="M110" s="249">
        <v>1</v>
      </c>
    </row>
    <row r="111" spans="1:13" ht="81">
      <c r="A111" s="294" t="s">
        <v>103</v>
      </c>
      <c r="B111" s="284" t="s">
        <v>320</v>
      </c>
      <c r="C111" s="223" t="s">
        <v>162</v>
      </c>
      <c r="D111" s="237"/>
      <c r="E111" s="223" t="s">
        <v>166</v>
      </c>
      <c r="F111" s="223" t="s">
        <v>301</v>
      </c>
      <c r="G111" s="223" t="s">
        <v>269</v>
      </c>
      <c r="H111" s="224">
        <v>0</v>
      </c>
      <c r="I111" s="224">
        <v>35250</v>
      </c>
      <c r="J111" s="224" t="s">
        <v>449</v>
      </c>
      <c r="K111" s="262">
        <v>0</v>
      </c>
      <c r="L111" s="272">
        <v>0</v>
      </c>
      <c r="M111" s="249">
        <v>1</v>
      </c>
    </row>
    <row r="112" spans="1:13" ht="81">
      <c r="A112" s="293" t="s">
        <v>103</v>
      </c>
      <c r="B112" s="284" t="s">
        <v>320</v>
      </c>
      <c r="C112" s="223" t="s">
        <v>162</v>
      </c>
      <c r="D112" s="223"/>
      <c r="E112" s="223" t="s">
        <v>166</v>
      </c>
      <c r="F112" s="223" t="s">
        <v>168</v>
      </c>
      <c r="G112" s="223" t="s">
        <v>269</v>
      </c>
      <c r="H112" s="228">
        <v>0</v>
      </c>
      <c r="I112" s="228">
        <v>35250</v>
      </c>
      <c r="J112" s="227" t="s">
        <v>449</v>
      </c>
      <c r="K112" s="264">
        <v>0</v>
      </c>
      <c r="L112" s="274">
        <v>0</v>
      </c>
      <c r="M112" s="249">
        <v>1</v>
      </c>
    </row>
    <row r="113" spans="1:13" ht="81">
      <c r="A113" s="293" t="s">
        <v>103</v>
      </c>
      <c r="B113" s="284" t="s">
        <v>320</v>
      </c>
      <c r="C113" s="223" t="s">
        <v>162</v>
      </c>
      <c r="D113" s="223"/>
      <c r="E113" s="223" t="s">
        <v>166</v>
      </c>
      <c r="F113" s="223" t="s">
        <v>169</v>
      </c>
      <c r="G113" s="223" t="s">
        <v>269</v>
      </c>
      <c r="H113" s="228">
        <v>0</v>
      </c>
      <c r="I113" s="228">
        <v>35250</v>
      </c>
      <c r="J113" s="227" t="s">
        <v>449</v>
      </c>
      <c r="K113" s="264">
        <v>0</v>
      </c>
      <c r="L113" s="274">
        <v>0</v>
      </c>
      <c r="M113" s="249">
        <v>1</v>
      </c>
    </row>
    <row r="114" spans="1:13" ht="101.25">
      <c r="A114" s="293" t="s">
        <v>170</v>
      </c>
      <c r="B114" s="284" t="s">
        <v>171</v>
      </c>
      <c r="C114" s="223" t="s">
        <v>171</v>
      </c>
      <c r="D114" s="223"/>
      <c r="E114" s="223" t="s">
        <v>40</v>
      </c>
      <c r="F114" s="223" t="s">
        <v>173</v>
      </c>
      <c r="G114" s="223" t="s">
        <v>13</v>
      </c>
      <c r="H114" s="228" t="s">
        <v>448</v>
      </c>
      <c r="I114" s="228">
        <v>123800</v>
      </c>
      <c r="J114" s="227">
        <v>10000</v>
      </c>
      <c r="K114" s="264">
        <v>0</v>
      </c>
      <c r="L114" s="274">
        <v>0</v>
      </c>
      <c r="M114" s="249">
        <v>1</v>
      </c>
    </row>
    <row r="115" spans="1:13" ht="101.25">
      <c r="A115" s="293" t="s">
        <v>170</v>
      </c>
      <c r="B115" s="284" t="s">
        <v>171</v>
      </c>
      <c r="C115" s="223" t="s">
        <v>174</v>
      </c>
      <c r="D115" s="223"/>
      <c r="E115" s="223" t="s">
        <v>68</v>
      </c>
      <c r="F115" s="233" t="s">
        <v>175</v>
      </c>
      <c r="G115" s="223" t="s">
        <v>13</v>
      </c>
      <c r="H115" s="228" t="s">
        <v>451</v>
      </c>
      <c r="I115" s="228">
        <v>90300</v>
      </c>
      <c r="J115" s="227">
        <v>0</v>
      </c>
      <c r="K115" s="264">
        <v>0</v>
      </c>
      <c r="L115" s="274">
        <v>0</v>
      </c>
      <c r="M115" s="249">
        <v>1</v>
      </c>
    </row>
    <row r="116" spans="1:13" ht="101.25">
      <c r="A116" s="293" t="s">
        <v>170</v>
      </c>
      <c r="B116" s="284" t="s">
        <v>171</v>
      </c>
      <c r="C116" s="223" t="s">
        <v>174</v>
      </c>
      <c r="D116" s="223"/>
      <c r="E116" s="223" t="s">
        <v>21</v>
      </c>
      <c r="F116" s="223" t="s">
        <v>176</v>
      </c>
      <c r="G116" s="223" t="s">
        <v>358</v>
      </c>
      <c r="H116" s="227" t="s">
        <v>446</v>
      </c>
      <c r="I116" s="227">
        <v>90300</v>
      </c>
      <c r="J116" s="227">
        <v>10000</v>
      </c>
      <c r="K116" s="262">
        <v>0</v>
      </c>
      <c r="L116" s="272">
        <v>0</v>
      </c>
      <c r="M116" s="249">
        <v>1</v>
      </c>
    </row>
    <row r="117" spans="1:13" ht="101.25">
      <c r="A117" s="293" t="s">
        <v>170</v>
      </c>
      <c r="B117" s="284" t="s">
        <v>171</v>
      </c>
      <c r="C117" s="223" t="s">
        <v>174</v>
      </c>
      <c r="D117" s="223"/>
      <c r="E117" s="223" t="s">
        <v>21</v>
      </c>
      <c r="F117" s="223" t="s">
        <v>177</v>
      </c>
      <c r="G117" s="223" t="s">
        <v>358</v>
      </c>
      <c r="H117" s="227">
        <v>0</v>
      </c>
      <c r="I117" s="228">
        <v>61000</v>
      </c>
      <c r="J117" s="227">
        <v>0</v>
      </c>
      <c r="K117" s="262">
        <v>1</v>
      </c>
      <c r="L117" s="272">
        <v>14000</v>
      </c>
      <c r="M117" s="249">
        <v>1</v>
      </c>
    </row>
    <row r="118" spans="1:13" ht="101.25">
      <c r="A118" s="294" t="s">
        <v>170</v>
      </c>
      <c r="B118" s="284" t="s">
        <v>171</v>
      </c>
      <c r="C118" s="223" t="s">
        <v>174</v>
      </c>
      <c r="D118" s="237"/>
      <c r="E118" s="223" t="s">
        <v>21</v>
      </c>
      <c r="F118" s="223" t="s">
        <v>337</v>
      </c>
      <c r="G118" s="223" t="s">
        <v>358</v>
      </c>
      <c r="H118" s="224" t="s">
        <v>164</v>
      </c>
      <c r="I118" s="224">
        <v>61000</v>
      </c>
      <c r="J118" s="224" t="s">
        <v>32</v>
      </c>
      <c r="K118" s="262" t="s">
        <v>32</v>
      </c>
      <c r="L118" s="272" t="s">
        <v>32</v>
      </c>
      <c r="M118" s="249">
        <v>1</v>
      </c>
    </row>
    <row r="119" spans="1:13" ht="101.25">
      <c r="A119" s="293" t="s">
        <v>170</v>
      </c>
      <c r="B119" s="284" t="s">
        <v>171</v>
      </c>
      <c r="C119" s="223" t="s">
        <v>174</v>
      </c>
      <c r="D119" s="223"/>
      <c r="E119" s="223" t="s">
        <v>80</v>
      </c>
      <c r="F119" s="223" t="s">
        <v>178</v>
      </c>
      <c r="G119" s="223" t="s">
        <v>143</v>
      </c>
      <c r="H119" s="228">
        <v>0</v>
      </c>
      <c r="I119" s="228">
        <v>47000</v>
      </c>
      <c r="J119" s="227">
        <v>3700</v>
      </c>
      <c r="K119" s="264">
        <v>4</v>
      </c>
      <c r="L119" s="274">
        <v>8000</v>
      </c>
      <c r="M119" s="249">
        <v>1</v>
      </c>
    </row>
    <row r="120" spans="1:13" ht="101.25">
      <c r="A120" s="293" t="s">
        <v>170</v>
      </c>
      <c r="B120" s="284" t="s">
        <v>171</v>
      </c>
      <c r="C120" s="223" t="s">
        <v>179</v>
      </c>
      <c r="D120" s="223"/>
      <c r="E120" s="223" t="s">
        <v>68</v>
      </c>
      <c r="F120" s="233" t="s">
        <v>180</v>
      </c>
      <c r="G120" s="223" t="s">
        <v>13</v>
      </c>
      <c r="H120" s="228" t="s">
        <v>440</v>
      </c>
      <c r="I120" s="228">
        <v>106700</v>
      </c>
      <c r="J120" s="227">
        <v>0</v>
      </c>
      <c r="K120" s="264">
        <v>0</v>
      </c>
      <c r="L120" s="274">
        <v>0</v>
      </c>
      <c r="M120" s="249">
        <v>1</v>
      </c>
    </row>
    <row r="121" spans="1:13" ht="101.25">
      <c r="A121" s="293" t="s">
        <v>170</v>
      </c>
      <c r="B121" s="284" t="s">
        <v>171</v>
      </c>
      <c r="C121" s="223" t="s">
        <v>179</v>
      </c>
      <c r="D121" s="223"/>
      <c r="E121" s="223" t="s">
        <v>181</v>
      </c>
      <c r="F121" s="223" t="s">
        <v>182</v>
      </c>
      <c r="G121" s="223" t="s">
        <v>358</v>
      </c>
      <c r="H121" s="227">
        <v>0</v>
      </c>
      <c r="I121" s="228">
        <v>61000</v>
      </c>
      <c r="J121" s="227">
        <v>0</v>
      </c>
      <c r="K121" s="262">
        <v>1</v>
      </c>
      <c r="L121" s="272">
        <v>14000</v>
      </c>
      <c r="M121" s="249">
        <v>1</v>
      </c>
    </row>
    <row r="122" spans="1:13" ht="101.25">
      <c r="A122" s="293" t="s">
        <v>170</v>
      </c>
      <c r="B122" s="284" t="s">
        <v>171</v>
      </c>
      <c r="C122" s="223" t="s">
        <v>179</v>
      </c>
      <c r="D122" s="223"/>
      <c r="E122" s="223" t="s">
        <v>181</v>
      </c>
      <c r="F122" s="223" t="s">
        <v>183</v>
      </c>
      <c r="G122" s="223" t="s">
        <v>358</v>
      </c>
      <c r="H122" s="227">
        <v>0</v>
      </c>
      <c r="I122" s="228">
        <v>61000</v>
      </c>
      <c r="J122" s="227">
        <v>0</v>
      </c>
      <c r="K122" s="262">
        <v>1</v>
      </c>
      <c r="L122" s="272">
        <v>14000</v>
      </c>
      <c r="M122" s="249">
        <v>1</v>
      </c>
    </row>
    <row r="123" spans="1:13" ht="101.25">
      <c r="A123" s="293" t="s">
        <v>170</v>
      </c>
      <c r="B123" s="284" t="s">
        <v>171</v>
      </c>
      <c r="C123" s="223" t="s">
        <v>179</v>
      </c>
      <c r="D123" s="223"/>
      <c r="E123" s="223" t="s">
        <v>181</v>
      </c>
      <c r="F123" s="223" t="s">
        <v>338</v>
      </c>
      <c r="G123" s="223" t="s">
        <v>358</v>
      </c>
      <c r="H123" s="227">
        <v>0</v>
      </c>
      <c r="I123" s="228">
        <v>61000</v>
      </c>
      <c r="J123" s="227">
        <v>0</v>
      </c>
      <c r="K123" s="262">
        <v>1</v>
      </c>
      <c r="L123" s="272">
        <v>14000</v>
      </c>
      <c r="M123" s="249">
        <v>1</v>
      </c>
    </row>
    <row r="124" spans="1:13" ht="101.25">
      <c r="A124" s="293" t="s">
        <v>170</v>
      </c>
      <c r="B124" s="284" t="s">
        <v>171</v>
      </c>
      <c r="C124" s="223" t="s">
        <v>179</v>
      </c>
      <c r="D124" s="223"/>
      <c r="E124" s="223" t="s">
        <v>80</v>
      </c>
      <c r="F124" s="223" t="s">
        <v>339</v>
      </c>
      <c r="G124" s="223" t="s">
        <v>143</v>
      </c>
      <c r="H124" s="228">
        <v>0</v>
      </c>
      <c r="I124" s="228">
        <v>47000</v>
      </c>
      <c r="J124" s="227">
        <v>3700</v>
      </c>
      <c r="K124" s="264">
        <v>4</v>
      </c>
      <c r="L124" s="274">
        <v>8000</v>
      </c>
      <c r="M124" s="249">
        <v>1</v>
      </c>
    </row>
    <row r="125" spans="1:13" ht="101.25">
      <c r="A125" s="293" t="s">
        <v>170</v>
      </c>
      <c r="B125" s="284" t="s">
        <v>171</v>
      </c>
      <c r="C125" s="223" t="s">
        <v>179</v>
      </c>
      <c r="D125" s="223"/>
      <c r="E125" s="223" t="s">
        <v>80</v>
      </c>
      <c r="F125" s="223" t="s">
        <v>186</v>
      </c>
      <c r="G125" s="223" t="s">
        <v>143</v>
      </c>
      <c r="H125" s="228">
        <v>0</v>
      </c>
      <c r="I125" s="228">
        <v>47000</v>
      </c>
      <c r="J125" s="227">
        <v>3700</v>
      </c>
      <c r="K125" s="264">
        <v>4</v>
      </c>
      <c r="L125" s="274">
        <v>8000</v>
      </c>
      <c r="M125" s="249">
        <v>1</v>
      </c>
    </row>
    <row r="126" spans="1:13" ht="101.25">
      <c r="A126" s="293" t="s">
        <v>170</v>
      </c>
      <c r="B126" s="284" t="s">
        <v>171</v>
      </c>
      <c r="C126" s="223" t="s">
        <v>187</v>
      </c>
      <c r="D126" s="223"/>
      <c r="E126" s="223" t="s">
        <v>68</v>
      </c>
      <c r="F126" s="233" t="s">
        <v>188</v>
      </c>
      <c r="G126" s="223" t="s">
        <v>13</v>
      </c>
      <c r="H126" s="228" t="s">
        <v>440</v>
      </c>
      <c r="I126" s="228">
        <v>106700</v>
      </c>
      <c r="J126" s="227">
        <v>0</v>
      </c>
      <c r="K126" s="264">
        <v>0</v>
      </c>
      <c r="L126" s="274">
        <v>0</v>
      </c>
      <c r="M126" s="249">
        <v>1</v>
      </c>
    </row>
    <row r="127" spans="1:13" ht="101.25">
      <c r="A127" s="293" t="s">
        <v>170</v>
      </c>
      <c r="B127" s="284" t="s">
        <v>171</v>
      </c>
      <c r="C127" s="223" t="s">
        <v>187</v>
      </c>
      <c r="D127" s="223"/>
      <c r="E127" s="223" t="s">
        <v>87</v>
      </c>
      <c r="F127" s="233" t="s">
        <v>340</v>
      </c>
      <c r="G127" s="223" t="s">
        <v>358</v>
      </c>
      <c r="H127" s="227">
        <v>0</v>
      </c>
      <c r="I127" s="228">
        <v>61000</v>
      </c>
      <c r="J127" s="227" t="s">
        <v>452</v>
      </c>
      <c r="K127" s="262">
        <v>1</v>
      </c>
      <c r="L127" s="272">
        <v>14000</v>
      </c>
      <c r="M127" s="249">
        <v>1</v>
      </c>
    </row>
    <row r="128" spans="1:13" ht="101.25">
      <c r="A128" s="293" t="s">
        <v>170</v>
      </c>
      <c r="B128" s="284" t="s">
        <v>171</v>
      </c>
      <c r="C128" s="223" t="s">
        <v>187</v>
      </c>
      <c r="D128" s="223"/>
      <c r="E128" s="223" t="s">
        <v>87</v>
      </c>
      <c r="F128" s="233" t="s">
        <v>341</v>
      </c>
      <c r="G128" s="223" t="s">
        <v>358</v>
      </c>
      <c r="H128" s="227">
        <v>0</v>
      </c>
      <c r="I128" s="228">
        <v>61000</v>
      </c>
      <c r="J128" s="227" t="s">
        <v>452</v>
      </c>
      <c r="K128" s="262">
        <v>3</v>
      </c>
      <c r="L128" s="272">
        <v>10000</v>
      </c>
      <c r="M128" s="249">
        <v>1</v>
      </c>
    </row>
    <row r="129" spans="1:13" ht="101.25">
      <c r="A129" s="293" t="s">
        <v>170</v>
      </c>
      <c r="B129" s="284" t="s">
        <v>171</v>
      </c>
      <c r="C129" s="223" t="s">
        <v>187</v>
      </c>
      <c r="D129" s="237"/>
      <c r="E129" s="223" t="s">
        <v>87</v>
      </c>
      <c r="F129" s="233" t="s">
        <v>342</v>
      </c>
      <c r="G129" s="223" t="s">
        <v>358</v>
      </c>
      <c r="H129" s="235"/>
      <c r="I129" s="228">
        <v>61000</v>
      </c>
      <c r="J129" s="235" t="s">
        <v>452</v>
      </c>
      <c r="K129" s="263">
        <v>1</v>
      </c>
      <c r="L129" s="273">
        <v>14000</v>
      </c>
      <c r="M129" s="249">
        <v>1</v>
      </c>
    </row>
    <row r="130" spans="1:13" s="222" customFormat="1" ht="101.25">
      <c r="A130" s="292" t="s">
        <v>170</v>
      </c>
      <c r="B130" s="286" t="s">
        <v>171</v>
      </c>
      <c r="C130" s="220" t="s">
        <v>192</v>
      </c>
      <c r="D130" s="220"/>
      <c r="E130" s="220" t="s">
        <v>68</v>
      </c>
      <c r="F130" s="220" t="s">
        <v>193</v>
      </c>
      <c r="G130" s="220" t="s">
        <v>13</v>
      </c>
      <c r="H130" s="221" t="s">
        <v>444</v>
      </c>
      <c r="I130" s="221">
        <v>73400</v>
      </c>
      <c r="J130" s="231">
        <v>10000</v>
      </c>
      <c r="K130" s="261">
        <v>0</v>
      </c>
      <c r="L130" s="271">
        <v>0</v>
      </c>
      <c r="M130" s="248">
        <v>1</v>
      </c>
    </row>
    <row r="131" spans="1:13" ht="101.25">
      <c r="A131" s="294" t="s">
        <v>170</v>
      </c>
      <c r="B131" s="283" t="s">
        <v>171</v>
      </c>
      <c r="C131" s="237" t="s">
        <v>192</v>
      </c>
      <c r="D131" s="237"/>
      <c r="E131" s="237" t="s">
        <v>21</v>
      </c>
      <c r="F131" s="237" t="s">
        <v>32</v>
      </c>
      <c r="G131" s="237" t="s">
        <v>358</v>
      </c>
      <c r="H131" s="235">
        <v>0</v>
      </c>
      <c r="I131" s="235">
        <v>0</v>
      </c>
      <c r="J131" s="235">
        <v>0</v>
      </c>
      <c r="K131" s="263">
        <v>0</v>
      </c>
      <c r="L131" s="273">
        <v>0</v>
      </c>
      <c r="M131" s="249">
        <v>1</v>
      </c>
    </row>
    <row r="132" spans="1:13" ht="101.25">
      <c r="A132" s="293" t="s">
        <v>170</v>
      </c>
      <c r="B132" s="284" t="s">
        <v>171</v>
      </c>
      <c r="C132" s="223" t="s">
        <v>192</v>
      </c>
      <c r="D132" s="223"/>
      <c r="E132" s="223" t="s">
        <v>21</v>
      </c>
      <c r="F132" s="223" t="s">
        <v>343</v>
      </c>
      <c r="G132" s="223" t="s">
        <v>358</v>
      </c>
      <c r="H132" s="227">
        <v>0</v>
      </c>
      <c r="I132" s="228">
        <v>61000</v>
      </c>
      <c r="J132" s="227">
        <v>0</v>
      </c>
      <c r="K132" s="262">
        <v>1</v>
      </c>
      <c r="L132" s="272">
        <v>14000</v>
      </c>
      <c r="M132" s="249">
        <v>1</v>
      </c>
    </row>
    <row r="133" spans="1:13" ht="101.25">
      <c r="A133" s="293" t="s">
        <v>170</v>
      </c>
      <c r="B133" s="284" t="s">
        <v>171</v>
      </c>
      <c r="C133" s="223" t="s">
        <v>192</v>
      </c>
      <c r="D133" s="223"/>
      <c r="E133" s="223" t="s">
        <v>80</v>
      </c>
      <c r="F133" s="223" t="s">
        <v>195</v>
      </c>
      <c r="G133" s="223" t="s">
        <v>143</v>
      </c>
      <c r="H133" s="228">
        <v>0</v>
      </c>
      <c r="I133" s="228">
        <v>47000</v>
      </c>
      <c r="J133" s="227">
        <v>3700</v>
      </c>
      <c r="K133" s="264">
        <v>4</v>
      </c>
      <c r="L133" s="274">
        <v>8000</v>
      </c>
      <c r="M133" s="249">
        <v>1</v>
      </c>
    </row>
    <row r="134" spans="1:13" ht="101.25">
      <c r="A134" s="293" t="s">
        <v>170</v>
      </c>
      <c r="B134" s="284" t="s">
        <v>171</v>
      </c>
      <c r="C134" s="223" t="s">
        <v>196</v>
      </c>
      <c r="D134" s="223"/>
      <c r="E134" s="223" t="s">
        <v>68</v>
      </c>
      <c r="F134" s="233" t="s">
        <v>197</v>
      </c>
      <c r="G134" s="223" t="s">
        <v>13</v>
      </c>
      <c r="H134" s="228" t="s">
        <v>442</v>
      </c>
      <c r="I134" s="228" t="s">
        <v>441</v>
      </c>
      <c r="J134" s="227" t="s">
        <v>441</v>
      </c>
      <c r="K134" s="264" t="s">
        <v>441</v>
      </c>
      <c r="L134" s="274" t="s">
        <v>441</v>
      </c>
      <c r="M134" s="249">
        <v>1</v>
      </c>
    </row>
    <row r="135" spans="1:13" ht="101.25">
      <c r="A135" s="294" t="s">
        <v>170</v>
      </c>
      <c r="B135" s="283" t="s">
        <v>171</v>
      </c>
      <c r="C135" s="237" t="s">
        <v>196</v>
      </c>
      <c r="D135" s="237"/>
      <c r="E135" s="237" t="s">
        <v>21</v>
      </c>
      <c r="F135" s="237" t="s">
        <v>32</v>
      </c>
      <c r="G135" s="237" t="s">
        <v>358</v>
      </c>
      <c r="H135" s="235">
        <v>0</v>
      </c>
      <c r="I135" s="235">
        <v>0</v>
      </c>
      <c r="J135" s="235">
        <v>0</v>
      </c>
      <c r="K135" s="263">
        <v>0</v>
      </c>
      <c r="L135" s="273">
        <v>0</v>
      </c>
      <c r="M135" s="249">
        <v>1</v>
      </c>
    </row>
    <row r="136" spans="1:13" ht="101.25">
      <c r="A136" s="293" t="s">
        <v>170</v>
      </c>
      <c r="B136" s="284" t="s">
        <v>171</v>
      </c>
      <c r="C136" s="223" t="s">
        <v>196</v>
      </c>
      <c r="D136" s="223"/>
      <c r="E136" s="223" t="s">
        <v>21</v>
      </c>
      <c r="F136" s="223" t="s">
        <v>699</v>
      </c>
      <c r="G136" s="223" t="s">
        <v>358</v>
      </c>
      <c r="H136" s="227"/>
      <c r="I136" s="227" t="s">
        <v>32</v>
      </c>
      <c r="J136" s="227" t="s">
        <v>32</v>
      </c>
      <c r="K136" s="262" t="s">
        <v>32</v>
      </c>
      <c r="L136" s="272" t="s">
        <v>32</v>
      </c>
      <c r="M136" s="249">
        <v>1</v>
      </c>
    </row>
    <row r="137" spans="1:13" ht="101.25">
      <c r="A137" s="293" t="s">
        <v>170</v>
      </c>
      <c r="B137" s="284" t="s">
        <v>171</v>
      </c>
      <c r="C137" s="223" t="s">
        <v>196</v>
      </c>
      <c r="D137" s="223"/>
      <c r="E137" s="223" t="s">
        <v>80</v>
      </c>
      <c r="F137" s="223" t="s">
        <v>199</v>
      </c>
      <c r="G137" s="223" t="s">
        <v>143</v>
      </c>
      <c r="H137" s="228">
        <v>0</v>
      </c>
      <c r="I137" s="228">
        <v>47000</v>
      </c>
      <c r="J137" s="227">
        <v>3700</v>
      </c>
      <c r="K137" s="264">
        <v>4</v>
      </c>
      <c r="L137" s="274">
        <v>8000</v>
      </c>
      <c r="M137" s="249">
        <v>1</v>
      </c>
    </row>
    <row r="138" spans="1:13" ht="101.25">
      <c r="A138" s="293" t="s">
        <v>200</v>
      </c>
      <c r="B138" s="284" t="s">
        <v>201</v>
      </c>
      <c r="C138" s="223" t="s">
        <v>201</v>
      </c>
      <c r="D138" s="223"/>
      <c r="E138" s="223" t="s">
        <v>40</v>
      </c>
      <c r="F138" s="223" t="s">
        <v>203</v>
      </c>
      <c r="G138" s="223" t="s">
        <v>13</v>
      </c>
      <c r="H138" s="228" t="s">
        <v>442</v>
      </c>
      <c r="I138" s="228" t="s">
        <v>441</v>
      </c>
      <c r="J138" s="227" t="s">
        <v>441</v>
      </c>
      <c r="K138" s="264" t="s">
        <v>441</v>
      </c>
      <c r="L138" s="274" t="s">
        <v>441</v>
      </c>
      <c r="M138" s="249">
        <v>1</v>
      </c>
    </row>
    <row r="139" spans="1:13" ht="101.25">
      <c r="A139" s="293" t="s">
        <v>200</v>
      </c>
      <c r="B139" s="284" t="s">
        <v>201</v>
      </c>
      <c r="C139" s="223" t="s">
        <v>204</v>
      </c>
      <c r="D139" s="223"/>
      <c r="E139" s="223" t="s">
        <v>68</v>
      </c>
      <c r="F139" s="233" t="s">
        <v>205</v>
      </c>
      <c r="G139" s="223" t="s">
        <v>13</v>
      </c>
      <c r="H139" s="228" t="s">
        <v>440</v>
      </c>
      <c r="I139" s="228">
        <v>106700</v>
      </c>
      <c r="J139" s="227">
        <v>0</v>
      </c>
      <c r="K139" s="264">
        <v>0</v>
      </c>
      <c r="L139" s="274">
        <v>0</v>
      </c>
      <c r="M139" s="249">
        <v>1</v>
      </c>
    </row>
    <row r="140" spans="1:13" ht="101.25">
      <c r="A140" s="293" t="s">
        <v>200</v>
      </c>
      <c r="B140" s="284" t="s">
        <v>201</v>
      </c>
      <c r="C140" s="223" t="s">
        <v>204</v>
      </c>
      <c r="D140" s="223"/>
      <c r="E140" s="223" t="s">
        <v>181</v>
      </c>
      <c r="F140" s="223" t="s">
        <v>206</v>
      </c>
      <c r="G140" s="223" t="s">
        <v>358</v>
      </c>
      <c r="H140" s="227" t="s">
        <v>446</v>
      </c>
      <c r="I140" s="227">
        <v>90300</v>
      </c>
      <c r="J140" s="227">
        <v>10000</v>
      </c>
      <c r="K140" s="262">
        <v>0</v>
      </c>
      <c r="L140" s="272">
        <v>0</v>
      </c>
      <c r="M140" s="249">
        <v>1</v>
      </c>
    </row>
    <row r="141" spans="1:13" ht="101.25">
      <c r="A141" s="293" t="s">
        <v>200</v>
      </c>
      <c r="B141" s="284" t="s">
        <v>201</v>
      </c>
      <c r="C141" s="223" t="s">
        <v>204</v>
      </c>
      <c r="D141" s="223"/>
      <c r="E141" s="223" t="s">
        <v>181</v>
      </c>
      <c r="F141" s="223" t="s">
        <v>207</v>
      </c>
      <c r="G141" s="223" t="s">
        <v>358</v>
      </c>
      <c r="H141" s="227" t="s">
        <v>444</v>
      </c>
      <c r="I141" s="227">
        <v>73400</v>
      </c>
      <c r="J141" s="227">
        <v>10000</v>
      </c>
      <c r="K141" s="262">
        <v>0</v>
      </c>
      <c r="L141" s="272">
        <v>0</v>
      </c>
      <c r="M141" s="249">
        <v>1</v>
      </c>
    </row>
    <row r="142" spans="1:13" ht="101.25">
      <c r="A142" s="293" t="s">
        <v>200</v>
      </c>
      <c r="B142" s="284" t="s">
        <v>201</v>
      </c>
      <c r="C142" s="223" t="s">
        <v>204</v>
      </c>
      <c r="D142" s="223"/>
      <c r="E142" s="223" t="s">
        <v>181</v>
      </c>
      <c r="F142" s="223" t="s">
        <v>344</v>
      </c>
      <c r="G142" s="223" t="s">
        <v>358</v>
      </c>
      <c r="H142" s="227">
        <v>0</v>
      </c>
      <c r="I142" s="228">
        <v>61000</v>
      </c>
      <c r="J142" s="227">
        <v>0</v>
      </c>
      <c r="K142" s="262">
        <v>1</v>
      </c>
      <c r="L142" s="272">
        <v>14000</v>
      </c>
      <c r="M142" s="249">
        <v>1</v>
      </c>
    </row>
    <row r="143" spans="1:13" ht="101.25">
      <c r="A143" s="293" t="s">
        <v>200</v>
      </c>
      <c r="B143" s="284" t="s">
        <v>201</v>
      </c>
      <c r="C143" s="223" t="s">
        <v>204</v>
      </c>
      <c r="D143" s="223"/>
      <c r="E143" s="223" t="s">
        <v>181</v>
      </c>
      <c r="F143" s="223" t="s">
        <v>208</v>
      </c>
      <c r="G143" s="223" t="s">
        <v>358</v>
      </c>
      <c r="H143" s="227" t="s">
        <v>444</v>
      </c>
      <c r="I143" s="227">
        <v>73400</v>
      </c>
      <c r="J143" s="227">
        <v>10000</v>
      </c>
      <c r="K143" s="262">
        <v>0</v>
      </c>
      <c r="L143" s="272">
        <v>0</v>
      </c>
      <c r="M143" s="249">
        <v>1</v>
      </c>
    </row>
    <row r="144" spans="1:13" ht="101.25">
      <c r="A144" s="293" t="s">
        <v>200</v>
      </c>
      <c r="B144" s="284" t="s">
        <v>201</v>
      </c>
      <c r="C144" s="223" t="s">
        <v>204</v>
      </c>
      <c r="D144" s="223"/>
      <c r="E144" s="223" t="s">
        <v>181</v>
      </c>
      <c r="F144" s="223" t="s">
        <v>209</v>
      </c>
      <c r="G144" s="223" t="s">
        <v>358</v>
      </c>
      <c r="H144" s="227">
        <v>0</v>
      </c>
      <c r="I144" s="228">
        <v>61000</v>
      </c>
      <c r="J144" s="227">
        <v>0</v>
      </c>
      <c r="K144" s="262">
        <v>1</v>
      </c>
      <c r="L144" s="272">
        <v>14000</v>
      </c>
      <c r="M144" s="249">
        <v>1</v>
      </c>
    </row>
    <row r="145" spans="1:13" ht="101.25">
      <c r="A145" s="293" t="s">
        <v>200</v>
      </c>
      <c r="B145" s="284" t="s">
        <v>201</v>
      </c>
      <c r="C145" s="223" t="s">
        <v>204</v>
      </c>
      <c r="D145" s="223"/>
      <c r="E145" s="223" t="s">
        <v>181</v>
      </c>
      <c r="F145" s="223" t="s">
        <v>210</v>
      </c>
      <c r="G145" s="223" t="s">
        <v>358</v>
      </c>
      <c r="H145" s="227">
        <v>0</v>
      </c>
      <c r="I145" s="228">
        <v>61000</v>
      </c>
      <c r="J145" s="227">
        <v>0</v>
      </c>
      <c r="K145" s="262">
        <v>1</v>
      </c>
      <c r="L145" s="272">
        <v>14000</v>
      </c>
      <c r="M145" s="249">
        <v>1</v>
      </c>
    </row>
    <row r="146" spans="1:13" ht="101.25">
      <c r="A146" s="293" t="s">
        <v>200</v>
      </c>
      <c r="B146" s="284" t="s">
        <v>201</v>
      </c>
      <c r="C146" s="223" t="s">
        <v>204</v>
      </c>
      <c r="D146" s="223"/>
      <c r="E146" s="223" t="s">
        <v>211</v>
      </c>
      <c r="F146" s="223" t="s">
        <v>212</v>
      </c>
      <c r="G146" s="223" t="s">
        <v>269</v>
      </c>
      <c r="H146" s="227">
        <v>0</v>
      </c>
      <c r="I146" s="227">
        <v>35250</v>
      </c>
      <c r="J146" s="227">
        <v>0</v>
      </c>
      <c r="K146" s="262">
        <v>0</v>
      </c>
      <c r="L146" s="272">
        <v>0</v>
      </c>
      <c r="M146" s="249">
        <v>1</v>
      </c>
    </row>
    <row r="147" spans="1:13" ht="101.25">
      <c r="A147" s="293" t="s">
        <v>200</v>
      </c>
      <c r="B147" s="284" t="s">
        <v>201</v>
      </c>
      <c r="C147" s="223" t="s">
        <v>204</v>
      </c>
      <c r="D147" s="223"/>
      <c r="E147" s="223" t="s">
        <v>211</v>
      </c>
      <c r="F147" s="233" t="s">
        <v>213</v>
      </c>
      <c r="G147" s="223" t="s">
        <v>269</v>
      </c>
      <c r="H147" s="227">
        <v>0</v>
      </c>
      <c r="I147" s="227">
        <v>35250</v>
      </c>
      <c r="J147" s="227">
        <v>0</v>
      </c>
      <c r="K147" s="262">
        <v>0</v>
      </c>
      <c r="L147" s="272">
        <v>0</v>
      </c>
      <c r="M147" s="249">
        <v>1</v>
      </c>
    </row>
    <row r="148" spans="1:13" ht="101.25">
      <c r="A148" s="294" t="s">
        <v>200</v>
      </c>
      <c r="B148" s="283" t="s">
        <v>201</v>
      </c>
      <c r="C148" s="237" t="s">
        <v>214</v>
      </c>
      <c r="D148" s="237"/>
      <c r="E148" s="237" t="s">
        <v>68</v>
      </c>
      <c r="F148" s="237" t="s">
        <v>32</v>
      </c>
      <c r="G148" s="237" t="s">
        <v>13</v>
      </c>
      <c r="H148" s="235">
        <v>0</v>
      </c>
      <c r="I148" s="235">
        <v>0</v>
      </c>
      <c r="J148" s="235">
        <v>0</v>
      </c>
      <c r="K148" s="263">
        <v>0</v>
      </c>
      <c r="L148" s="273">
        <v>0</v>
      </c>
      <c r="M148" s="249">
        <v>1</v>
      </c>
    </row>
    <row r="149" spans="1:13" ht="101.25">
      <c r="A149" s="293" t="s">
        <v>200</v>
      </c>
      <c r="B149" s="284" t="s">
        <v>201</v>
      </c>
      <c r="C149" s="223" t="s">
        <v>214</v>
      </c>
      <c r="D149" s="223"/>
      <c r="E149" s="223" t="s">
        <v>21</v>
      </c>
      <c r="F149" s="233" t="s">
        <v>216</v>
      </c>
      <c r="G149" s="223" t="s">
        <v>358</v>
      </c>
      <c r="H149" s="227" t="s">
        <v>444</v>
      </c>
      <c r="I149" s="227">
        <v>73400</v>
      </c>
      <c r="J149" s="227">
        <v>10000</v>
      </c>
      <c r="K149" s="262">
        <v>0</v>
      </c>
      <c r="L149" s="272">
        <v>0</v>
      </c>
      <c r="M149" s="249">
        <v>1</v>
      </c>
    </row>
    <row r="150" spans="1:13" ht="101.25">
      <c r="A150" s="293" t="s">
        <v>200</v>
      </c>
      <c r="B150" s="284" t="s">
        <v>201</v>
      </c>
      <c r="C150" s="223" t="s">
        <v>214</v>
      </c>
      <c r="D150" s="223"/>
      <c r="E150" s="223" t="s">
        <v>21</v>
      </c>
      <c r="F150" s="233" t="s">
        <v>217</v>
      </c>
      <c r="G150" s="223" t="s">
        <v>358</v>
      </c>
      <c r="H150" s="227">
        <v>0</v>
      </c>
      <c r="I150" s="228">
        <v>61000</v>
      </c>
      <c r="J150" s="227">
        <v>0</v>
      </c>
      <c r="K150" s="262">
        <v>1</v>
      </c>
      <c r="L150" s="272">
        <v>14000</v>
      </c>
      <c r="M150" s="249">
        <v>1</v>
      </c>
    </row>
    <row r="151" spans="1:13" ht="101.25">
      <c r="A151" s="294" t="s">
        <v>200</v>
      </c>
      <c r="B151" s="283" t="s">
        <v>201</v>
      </c>
      <c r="C151" s="237" t="s">
        <v>218</v>
      </c>
      <c r="D151" s="237"/>
      <c r="E151" s="237" t="s">
        <v>68</v>
      </c>
      <c r="F151" s="237" t="s">
        <v>32</v>
      </c>
      <c r="G151" s="237" t="s">
        <v>13</v>
      </c>
      <c r="H151" s="235">
        <v>0</v>
      </c>
      <c r="I151" s="235">
        <v>0</v>
      </c>
      <c r="J151" s="235">
        <v>0</v>
      </c>
      <c r="K151" s="263">
        <v>0</v>
      </c>
      <c r="L151" s="273">
        <v>0</v>
      </c>
      <c r="M151" s="249">
        <v>1</v>
      </c>
    </row>
    <row r="152" spans="1:13" ht="101.25">
      <c r="A152" s="293" t="s">
        <v>200</v>
      </c>
      <c r="B152" s="284" t="s">
        <v>201</v>
      </c>
      <c r="C152" s="223" t="s">
        <v>218</v>
      </c>
      <c r="D152" s="223"/>
      <c r="E152" s="223" t="s">
        <v>21</v>
      </c>
      <c r="F152" s="233" t="s">
        <v>219</v>
      </c>
      <c r="G152" s="223" t="s">
        <v>358</v>
      </c>
      <c r="H152" s="227" t="s">
        <v>444</v>
      </c>
      <c r="I152" s="227">
        <v>73400</v>
      </c>
      <c r="J152" s="227">
        <v>10000</v>
      </c>
      <c r="K152" s="262">
        <v>0</v>
      </c>
      <c r="L152" s="272">
        <v>0</v>
      </c>
      <c r="M152" s="249">
        <v>1</v>
      </c>
    </row>
    <row r="153" spans="1:13" ht="101.25">
      <c r="A153" s="293" t="s">
        <v>200</v>
      </c>
      <c r="B153" s="284" t="s">
        <v>201</v>
      </c>
      <c r="C153" s="223" t="s">
        <v>218</v>
      </c>
      <c r="D153" s="223"/>
      <c r="E153" s="223" t="s">
        <v>21</v>
      </c>
      <c r="F153" s="233" t="s">
        <v>220</v>
      </c>
      <c r="G153" s="223" t="s">
        <v>358</v>
      </c>
      <c r="H153" s="227">
        <v>0</v>
      </c>
      <c r="I153" s="228">
        <v>61000</v>
      </c>
      <c r="J153" s="227">
        <v>0</v>
      </c>
      <c r="K153" s="262">
        <v>1</v>
      </c>
      <c r="L153" s="272">
        <v>14000</v>
      </c>
      <c r="M153" s="249">
        <v>1</v>
      </c>
    </row>
    <row r="154" spans="1:13" ht="101.25">
      <c r="A154" s="293" t="s">
        <v>200</v>
      </c>
      <c r="B154" s="284" t="s">
        <v>201</v>
      </c>
      <c r="C154" s="223" t="s">
        <v>218</v>
      </c>
      <c r="D154" s="223"/>
      <c r="E154" s="223" t="s">
        <v>21</v>
      </c>
      <c r="F154" s="233" t="s">
        <v>346</v>
      </c>
      <c r="G154" s="223" t="s">
        <v>358</v>
      </c>
      <c r="H154" s="227">
        <v>0</v>
      </c>
      <c r="I154" s="228">
        <v>61000</v>
      </c>
      <c r="J154" s="227">
        <v>0</v>
      </c>
      <c r="K154" s="262">
        <v>1</v>
      </c>
      <c r="L154" s="272">
        <v>14000</v>
      </c>
      <c r="M154" s="249">
        <v>1</v>
      </c>
    </row>
    <row r="155" spans="1:13" ht="101.25">
      <c r="A155" s="293" t="s">
        <v>200</v>
      </c>
      <c r="B155" s="284" t="s">
        <v>201</v>
      </c>
      <c r="C155" s="223" t="s">
        <v>218</v>
      </c>
      <c r="D155" s="223"/>
      <c r="E155" s="223" t="s">
        <v>21</v>
      </c>
      <c r="F155" s="233" t="s">
        <v>222</v>
      </c>
      <c r="G155" s="223" t="s">
        <v>358</v>
      </c>
      <c r="H155" s="227" t="s">
        <v>446</v>
      </c>
      <c r="I155" s="227">
        <v>90300</v>
      </c>
      <c r="J155" s="227">
        <v>10000</v>
      </c>
      <c r="K155" s="262">
        <v>1</v>
      </c>
      <c r="L155" s="272" t="s">
        <v>452</v>
      </c>
      <c r="M155" s="249">
        <v>1</v>
      </c>
    </row>
    <row r="156" spans="1:13" ht="101.25">
      <c r="A156" s="293" t="s">
        <v>200</v>
      </c>
      <c r="B156" s="284" t="s">
        <v>201</v>
      </c>
      <c r="C156" s="223" t="s">
        <v>218</v>
      </c>
      <c r="D156" s="223"/>
      <c r="E156" s="223" t="s">
        <v>21</v>
      </c>
      <c r="F156" s="233" t="s">
        <v>142</v>
      </c>
      <c r="G156" s="223" t="s">
        <v>358</v>
      </c>
      <c r="H156" s="227">
        <v>0</v>
      </c>
      <c r="I156" s="228">
        <v>61000</v>
      </c>
      <c r="J156" s="227"/>
      <c r="K156" s="263">
        <v>3</v>
      </c>
      <c r="L156" s="273">
        <v>11000</v>
      </c>
      <c r="M156" s="249">
        <v>1</v>
      </c>
    </row>
    <row r="157" spans="1:13" ht="101.25">
      <c r="A157" s="293" t="s">
        <v>200</v>
      </c>
      <c r="B157" s="284" t="s">
        <v>201</v>
      </c>
      <c r="C157" s="223" t="s">
        <v>224</v>
      </c>
      <c r="D157" s="223"/>
      <c r="E157" s="223" t="s">
        <v>68</v>
      </c>
      <c r="F157" s="233" t="s">
        <v>225</v>
      </c>
      <c r="G157" s="223" t="s">
        <v>13</v>
      </c>
      <c r="H157" s="228" t="s">
        <v>440</v>
      </c>
      <c r="I157" s="228" t="s">
        <v>441</v>
      </c>
      <c r="J157" s="227" t="s">
        <v>441</v>
      </c>
      <c r="K157" s="264" t="s">
        <v>441</v>
      </c>
      <c r="L157" s="274" t="s">
        <v>441</v>
      </c>
      <c r="M157" s="249">
        <v>1</v>
      </c>
    </row>
    <row r="158" spans="1:13" s="222" customFormat="1" ht="101.25">
      <c r="A158" s="292" t="s">
        <v>200</v>
      </c>
      <c r="B158" s="286" t="s">
        <v>201</v>
      </c>
      <c r="C158" s="220" t="s">
        <v>224</v>
      </c>
      <c r="D158" s="220"/>
      <c r="E158" s="220" t="s">
        <v>21</v>
      </c>
      <c r="F158" s="220" t="s">
        <v>698</v>
      </c>
      <c r="G158" s="220" t="s">
        <v>358</v>
      </c>
      <c r="H158" s="231">
        <v>0</v>
      </c>
      <c r="I158" s="231">
        <v>61000</v>
      </c>
      <c r="J158" s="231">
        <v>0</v>
      </c>
      <c r="K158" s="265">
        <v>1</v>
      </c>
      <c r="L158" s="275">
        <v>14000</v>
      </c>
      <c r="M158" s="248">
        <v>1</v>
      </c>
    </row>
    <row r="159" spans="1:13" ht="101.25">
      <c r="A159" s="293" t="s">
        <v>200</v>
      </c>
      <c r="B159" s="284" t="s">
        <v>201</v>
      </c>
      <c r="C159" s="223" t="s">
        <v>224</v>
      </c>
      <c r="D159" s="223"/>
      <c r="E159" s="223" t="s">
        <v>21</v>
      </c>
      <c r="F159" s="233" t="s">
        <v>227</v>
      </c>
      <c r="G159" s="223" t="s">
        <v>358</v>
      </c>
      <c r="H159" s="227">
        <v>0</v>
      </c>
      <c r="I159" s="228">
        <v>61000</v>
      </c>
      <c r="J159" s="227">
        <v>0</v>
      </c>
      <c r="K159" s="262">
        <v>1</v>
      </c>
      <c r="L159" s="272">
        <v>14000</v>
      </c>
      <c r="M159" s="249">
        <v>1</v>
      </c>
    </row>
    <row r="160" spans="1:13" ht="101.25">
      <c r="A160" s="293" t="s">
        <v>200</v>
      </c>
      <c r="B160" s="284" t="s">
        <v>201</v>
      </c>
      <c r="C160" s="223" t="s">
        <v>224</v>
      </c>
      <c r="D160" s="223"/>
      <c r="E160" s="223" t="s">
        <v>53</v>
      </c>
      <c r="F160" s="223" t="s">
        <v>229</v>
      </c>
      <c r="G160" s="223" t="s">
        <v>283</v>
      </c>
      <c r="H160" s="227">
        <v>0</v>
      </c>
      <c r="I160" s="227">
        <v>34100</v>
      </c>
      <c r="J160" s="227" t="s">
        <v>447</v>
      </c>
      <c r="K160" s="262">
        <v>0</v>
      </c>
      <c r="L160" s="272">
        <v>0</v>
      </c>
      <c r="M160" s="249">
        <v>1</v>
      </c>
    </row>
    <row r="161" spans="1:13" ht="101.25">
      <c r="A161" s="293" t="s">
        <v>200</v>
      </c>
      <c r="B161" s="284" t="s">
        <v>201</v>
      </c>
      <c r="C161" s="223" t="s">
        <v>224</v>
      </c>
      <c r="D161" s="223"/>
      <c r="E161" s="223" t="s">
        <v>53</v>
      </c>
      <c r="F161" s="223" t="s">
        <v>293</v>
      </c>
      <c r="G161" s="223" t="s">
        <v>283</v>
      </c>
      <c r="H161" s="236"/>
      <c r="I161" s="227">
        <v>34100</v>
      </c>
      <c r="J161" s="227" t="s">
        <v>447</v>
      </c>
      <c r="K161" s="262">
        <v>0</v>
      </c>
      <c r="L161" s="272">
        <v>0</v>
      </c>
      <c r="M161" s="249">
        <v>1</v>
      </c>
    </row>
    <row r="162" spans="1:13" ht="101.25">
      <c r="A162" s="293" t="s">
        <v>200</v>
      </c>
      <c r="B162" s="284" t="s">
        <v>201</v>
      </c>
      <c r="C162" s="223" t="s">
        <v>230</v>
      </c>
      <c r="D162" s="223"/>
      <c r="E162" s="223" t="s">
        <v>68</v>
      </c>
      <c r="F162" s="233" t="s">
        <v>231</v>
      </c>
      <c r="G162" s="223" t="s">
        <v>13</v>
      </c>
      <c r="H162" s="228" t="s">
        <v>453</v>
      </c>
      <c r="I162" s="228" t="s">
        <v>441</v>
      </c>
      <c r="J162" s="227" t="s">
        <v>441</v>
      </c>
      <c r="K162" s="264" t="s">
        <v>441</v>
      </c>
      <c r="L162" s="274" t="s">
        <v>441</v>
      </c>
      <c r="M162" s="249">
        <v>1</v>
      </c>
    </row>
    <row r="163" spans="1:13" ht="101.25">
      <c r="A163" s="293" t="s">
        <v>200</v>
      </c>
      <c r="B163" s="284" t="s">
        <v>201</v>
      </c>
      <c r="C163" s="223" t="s">
        <v>230</v>
      </c>
      <c r="D163" s="223"/>
      <c r="E163" s="223" t="s">
        <v>87</v>
      </c>
      <c r="F163" s="223" t="s">
        <v>232</v>
      </c>
      <c r="G163" s="223" t="s">
        <v>358</v>
      </c>
      <c r="H163" s="227" t="s">
        <v>446</v>
      </c>
      <c r="I163" s="227">
        <v>90300</v>
      </c>
      <c r="J163" s="227">
        <v>10000</v>
      </c>
      <c r="K163" s="262">
        <v>0</v>
      </c>
      <c r="L163" s="272">
        <v>0</v>
      </c>
      <c r="M163" s="249">
        <v>1</v>
      </c>
    </row>
    <row r="164" spans="1:13" ht="101.25">
      <c r="A164" s="293" t="s">
        <v>200</v>
      </c>
      <c r="B164" s="284" t="s">
        <v>201</v>
      </c>
      <c r="C164" s="223" t="s">
        <v>230</v>
      </c>
      <c r="D164" s="223"/>
      <c r="E164" s="223" t="s">
        <v>87</v>
      </c>
      <c r="F164" s="223" t="s">
        <v>233</v>
      </c>
      <c r="G164" s="223" t="s">
        <v>358</v>
      </c>
      <c r="H164" s="227" t="s">
        <v>444</v>
      </c>
      <c r="I164" s="227">
        <v>73400</v>
      </c>
      <c r="J164" s="227">
        <v>10000</v>
      </c>
      <c r="K164" s="262">
        <v>0</v>
      </c>
      <c r="L164" s="272">
        <v>0</v>
      </c>
      <c r="M164" s="249">
        <v>1</v>
      </c>
    </row>
    <row r="165" spans="1:13" ht="101.25">
      <c r="A165" s="293" t="s">
        <v>200</v>
      </c>
      <c r="B165" s="284" t="s">
        <v>201</v>
      </c>
      <c r="C165" s="223" t="s">
        <v>230</v>
      </c>
      <c r="D165" s="223"/>
      <c r="E165" s="223" t="s">
        <v>87</v>
      </c>
      <c r="F165" s="223" t="s">
        <v>347</v>
      </c>
      <c r="G165" s="223" t="s">
        <v>358</v>
      </c>
      <c r="H165" s="227" t="s">
        <v>444</v>
      </c>
      <c r="I165" s="227">
        <v>73400</v>
      </c>
      <c r="J165" s="227">
        <v>10000</v>
      </c>
      <c r="K165" s="262">
        <v>0</v>
      </c>
      <c r="L165" s="272">
        <v>0</v>
      </c>
      <c r="M165" s="249">
        <v>1</v>
      </c>
    </row>
    <row r="166" spans="1:13" s="222" customFormat="1" ht="101.25">
      <c r="A166" s="292" t="s">
        <v>200</v>
      </c>
      <c r="B166" s="286" t="s">
        <v>201</v>
      </c>
      <c r="C166" s="220" t="s">
        <v>230</v>
      </c>
      <c r="D166" s="220"/>
      <c r="E166" s="220" t="s">
        <v>87</v>
      </c>
      <c r="F166" s="220" t="s">
        <v>252</v>
      </c>
      <c r="G166" s="220" t="s">
        <v>358</v>
      </c>
      <c r="H166" s="221">
        <v>0</v>
      </c>
      <c r="I166" s="221">
        <v>61000</v>
      </c>
      <c r="J166" s="231">
        <v>0</v>
      </c>
      <c r="K166" s="261">
        <v>1</v>
      </c>
      <c r="L166" s="271">
        <v>14000</v>
      </c>
      <c r="M166" s="248">
        <v>1</v>
      </c>
    </row>
    <row r="167" spans="1:13" ht="101.25">
      <c r="A167" s="293" t="s">
        <v>200</v>
      </c>
      <c r="B167" s="284" t="s">
        <v>201</v>
      </c>
      <c r="C167" s="223" t="s">
        <v>230</v>
      </c>
      <c r="D167" s="223"/>
      <c r="E167" s="223" t="s">
        <v>87</v>
      </c>
      <c r="F167" s="223" t="s">
        <v>236</v>
      </c>
      <c r="G167" s="223" t="s">
        <v>358</v>
      </c>
      <c r="H167" s="227">
        <v>0</v>
      </c>
      <c r="I167" s="228">
        <v>61000</v>
      </c>
      <c r="J167" s="227">
        <v>0</v>
      </c>
      <c r="K167" s="262">
        <v>1</v>
      </c>
      <c r="L167" s="272">
        <v>14000</v>
      </c>
      <c r="M167" s="249">
        <v>1</v>
      </c>
    </row>
    <row r="168" spans="1:13" ht="101.25">
      <c r="A168" s="293" t="s">
        <v>200</v>
      </c>
      <c r="B168" s="284" t="s">
        <v>201</v>
      </c>
      <c r="C168" s="223" t="s">
        <v>230</v>
      </c>
      <c r="D168" s="223"/>
      <c r="E168" s="223" t="s">
        <v>87</v>
      </c>
      <c r="F168" s="223" t="s">
        <v>237</v>
      </c>
      <c r="G168" s="223" t="s">
        <v>358</v>
      </c>
      <c r="H168" s="227" t="s">
        <v>446</v>
      </c>
      <c r="I168" s="227">
        <v>90300</v>
      </c>
      <c r="J168" s="227">
        <v>10000</v>
      </c>
      <c r="K168" s="262"/>
      <c r="L168" s="272"/>
      <c r="M168" s="249">
        <v>1</v>
      </c>
    </row>
    <row r="169" spans="1:13" ht="101.25">
      <c r="A169" s="293" t="s">
        <v>200</v>
      </c>
      <c r="B169" s="284" t="s">
        <v>201</v>
      </c>
      <c r="C169" s="223" t="s">
        <v>230</v>
      </c>
      <c r="D169" s="223"/>
      <c r="E169" s="223" t="s">
        <v>87</v>
      </c>
      <c r="F169" s="223" t="s">
        <v>238</v>
      </c>
      <c r="G169" s="223" t="s">
        <v>358</v>
      </c>
      <c r="H169" s="227" t="s">
        <v>446</v>
      </c>
      <c r="I169" s="227">
        <v>90300</v>
      </c>
      <c r="J169" s="227">
        <v>10000</v>
      </c>
      <c r="K169" s="262">
        <v>0</v>
      </c>
      <c r="L169" s="272">
        <v>0</v>
      </c>
      <c r="M169" s="249">
        <v>1</v>
      </c>
    </row>
    <row r="170" spans="1:13" ht="101.25">
      <c r="A170" s="293" t="s">
        <v>200</v>
      </c>
      <c r="B170" s="284" t="s">
        <v>201</v>
      </c>
      <c r="C170" s="223" t="s">
        <v>230</v>
      </c>
      <c r="D170" s="223"/>
      <c r="E170" s="223" t="s">
        <v>87</v>
      </c>
      <c r="F170" s="223" t="s">
        <v>348</v>
      </c>
      <c r="G170" s="223" t="s">
        <v>358</v>
      </c>
      <c r="H170" s="227" t="s">
        <v>446</v>
      </c>
      <c r="I170" s="235">
        <v>90300</v>
      </c>
      <c r="J170" s="227">
        <v>10000</v>
      </c>
      <c r="K170" s="263">
        <v>1</v>
      </c>
      <c r="L170" s="273">
        <v>14000</v>
      </c>
      <c r="M170" s="249">
        <v>1</v>
      </c>
    </row>
    <row r="171" spans="1:13" ht="101.25">
      <c r="A171" s="293" t="s">
        <v>200</v>
      </c>
      <c r="B171" s="284" t="s">
        <v>201</v>
      </c>
      <c r="C171" s="223" t="s">
        <v>230</v>
      </c>
      <c r="D171" s="223"/>
      <c r="E171" s="223" t="s">
        <v>87</v>
      </c>
      <c r="F171" s="223" t="s">
        <v>241</v>
      </c>
      <c r="G171" s="223" t="s">
        <v>358</v>
      </c>
      <c r="H171" s="227">
        <v>0</v>
      </c>
      <c r="I171" s="228">
        <v>61000</v>
      </c>
      <c r="J171" s="227">
        <v>0</v>
      </c>
      <c r="K171" s="262">
        <v>1</v>
      </c>
      <c r="L171" s="272">
        <v>14000</v>
      </c>
      <c r="M171" s="249">
        <v>1</v>
      </c>
    </row>
    <row r="172" spans="1:13" ht="101.25">
      <c r="A172" s="293" t="s">
        <v>200</v>
      </c>
      <c r="B172" s="284" t="s">
        <v>201</v>
      </c>
      <c r="C172" s="223" t="s">
        <v>230</v>
      </c>
      <c r="D172" s="223"/>
      <c r="E172" s="223" t="s">
        <v>242</v>
      </c>
      <c r="F172" s="233" t="s">
        <v>349</v>
      </c>
      <c r="G172" s="223" t="s">
        <v>164</v>
      </c>
      <c r="H172" s="227">
        <v>0</v>
      </c>
      <c r="I172" s="228">
        <v>61000</v>
      </c>
      <c r="J172" s="227">
        <v>0</v>
      </c>
      <c r="K172" s="262">
        <v>1</v>
      </c>
      <c r="L172" s="272">
        <v>14000</v>
      </c>
      <c r="M172" s="249">
        <v>1</v>
      </c>
    </row>
    <row r="173" spans="1:13" ht="101.25">
      <c r="A173" s="293" t="s">
        <v>200</v>
      </c>
      <c r="B173" s="284" t="s">
        <v>201</v>
      </c>
      <c r="C173" s="223" t="s">
        <v>230</v>
      </c>
      <c r="D173" s="223"/>
      <c r="E173" s="223" t="s">
        <v>242</v>
      </c>
      <c r="F173" s="233" t="s">
        <v>244</v>
      </c>
      <c r="G173" s="223" t="s">
        <v>164</v>
      </c>
      <c r="H173" s="227">
        <v>0</v>
      </c>
      <c r="I173" s="228">
        <v>61000</v>
      </c>
      <c r="J173" s="227">
        <v>0</v>
      </c>
      <c r="K173" s="262">
        <v>1</v>
      </c>
      <c r="L173" s="272">
        <v>14000</v>
      </c>
      <c r="M173" s="249">
        <v>1</v>
      </c>
    </row>
    <row r="174" spans="1:13" ht="101.25">
      <c r="A174" s="293" t="s">
        <v>200</v>
      </c>
      <c r="B174" s="284" t="s">
        <v>201</v>
      </c>
      <c r="C174" s="223" t="s">
        <v>230</v>
      </c>
      <c r="D174" s="223"/>
      <c r="E174" s="223" t="s">
        <v>245</v>
      </c>
      <c r="F174" s="233" t="s">
        <v>246</v>
      </c>
      <c r="G174" s="223" t="s">
        <v>356</v>
      </c>
      <c r="H174" s="228">
        <v>0</v>
      </c>
      <c r="I174" s="228">
        <v>38300</v>
      </c>
      <c r="J174" s="227" t="s">
        <v>454</v>
      </c>
      <c r="K174" s="264">
        <v>0</v>
      </c>
      <c r="L174" s="274">
        <v>0</v>
      </c>
      <c r="M174" s="249">
        <v>1</v>
      </c>
    </row>
    <row r="175" spans="1:13" ht="40.5">
      <c r="A175" s="293" t="s">
        <v>247</v>
      </c>
      <c r="B175" s="284" t="s">
        <v>248</v>
      </c>
      <c r="C175" s="223"/>
      <c r="D175" s="223"/>
      <c r="E175" s="223" t="s">
        <v>249</v>
      </c>
      <c r="F175" s="233" t="s">
        <v>455</v>
      </c>
      <c r="G175" s="223" t="s">
        <v>250</v>
      </c>
      <c r="H175" s="228"/>
      <c r="I175" s="228">
        <v>80800</v>
      </c>
      <c r="J175" s="227">
        <v>0</v>
      </c>
      <c r="K175" s="264">
        <v>1</v>
      </c>
      <c r="L175" s="274">
        <v>14000</v>
      </c>
      <c r="M175" s="249">
        <v>1</v>
      </c>
    </row>
    <row r="176" spans="1:13" ht="40.5">
      <c r="A176" s="294" t="s">
        <v>247</v>
      </c>
      <c r="B176" s="283" t="s">
        <v>248</v>
      </c>
      <c r="C176" s="237" t="s">
        <v>251</v>
      </c>
      <c r="D176" s="237"/>
      <c r="E176" s="237" t="s">
        <v>68</v>
      </c>
      <c r="F176" s="237" t="s">
        <v>689</v>
      </c>
      <c r="G176" s="237" t="s">
        <v>164</v>
      </c>
      <c r="H176" s="235">
        <v>0</v>
      </c>
      <c r="I176" s="235">
        <v>61000</v>
      </c>
      <c r="J176" s="235">
        <v>0</v>
      </c>
      <c r="K176" s="263">
        <v>1</v>
      </c>
      <c r="L176" s="273">
        <v>14000</v>
      </c>
      <c r="M176" s="249">
        <v>1</v>
      </c>
    </row>
    <row r="177" spans="1:13" ht="40.5">
      <c r="A177" s="294" t="s">
        <v>247</v>
      </c>
      <c r="B177" s="283" t="s">
        <v>248</v>
      </c>
      <c r="C177" s="237" t="s">
        <v>251</v>
      </c>
      <c r="D177" s="237"/>
      <c r="E177" s="237" t="s">
        <v>21</v>
      </c>
      <c r="F177" s="237" t="s">
        <v>689</v>
      </c>
      <c r="G177" s="237" t="s">
        <v>19</v>
      </c>
      <c r="H177" s="235">
        <v>0</v>
      </c>
      <c r="I177" s="235">
        <v>38000</v>
      </c>
      <c r="J177" s="235">
        <v>0</v>
      </c>
      <c r="K177" s="263"/>
      <c r="L177" s="273"/>
      <c r="M177" s="249">
        <v>1</v>
      </c>
    </row>
    <row r="178" spans="1:13" ht="40.5">
      <c r="A178" s="293" t="s">
        <v>247</v>
      </c>
      <c r="B178" s="284" t="s">
        <v>248</v>
      </c>
      <c r="C178" s="223" t="s">
        <v>251</v>
      </c>
      <c r="D178" s="223"/>
      <c r="E178" s="223" t="s">
        <v>21</v>
      </c>
      <c r="F178" s="233" t="s">
        <v>254</v>
      </c>
      <c r="G178" s="223" t="s">
        <v>19</v>
      </c>
      <c r="H178" s="228"/>
      <c r="I178" s="228">
        <v>38000</v>
      </c>
      <c r="J178" s="227"/>
      <c r="K178" s="264">
        <v>1</v>
      </c>
      <c r="L178" s="274">
        <v>14000</v>
      </c>
      <c r="M178" s="249">
        <v>1</v>
      </c>
    </row>
    <row r="179" spans="1:13" ht="60.75">
      <c r="A179" s="293" t="s">
        <v>247</v>
      </c>
      <c r="B179" s="284" t="s">
        <v>248</v>
      </c>
      <c r="C179" s="223" t="s">
        <v>251</v>
      </c>
      <c r="D179" s="223"/>
      <c r="E179" s="223" t="s">
        <v>255</v>
      </c>
      <c r="F179" s="223" t="s">
        <v>256</v>
      </c>
      <c r="G179" s="223" t="s">
        <v>257</v>
      </c>
      <c r="H179" s="228">
        <v>0</v>
      </c>
      <c r="I179" s="228">
        <v>36300</v>
      </c>
      <c r="J179" s="227" t="s">
        <v>456</v>
      </c>
      <c r="K179" s="262">
        <v>0</v>
      </c>
      <c r="L179" s="272">
        <v>0</v>
      </c>
      <c r="M179" s="249">
        <v>1</v>
      </c>
    </row>
    <row r="180" spans="1:13" ht="60.75">
      <c r="A180" s="293" t="s">
        <v>247</v>
      </c>
      <c r="B180" s="284" t="s">
        <v>248</v>
      </c>
      <c r="C180" s="223" t="s">
        <v>251</v>
      </c>
      <c r="D180" s="223"/>
      <c r="E180" s="223" t="s">
        <v>258</v>
      </c>
      <c r="F180" s="223" t="s">
        <v>259</v>
      </c>
      <c r="G180" s="223" t="s">
        <v>257</v>
      </c>
      <c r="H180" s="228">
        <v>0</v>
      </c>
      <c r="I180" s="228">
        <v>36300</v>
      </c>
      <c r="J180" s="227" t="s">
        <v>456</v>
      </c>
      <c r="K180" s="262">
        <v>0</v>
      </c>
      <c r="L180" s="272">
        <v>0</v>
      </c>
      <c r="M180" s="249">
        <v>1</v>
      </c>
    </row>
    <row r="181" spans="1:13" ht="60.75">
      <c r="A181" s="293" t="s">
        <v>247</v>
      </c>
      <c r="B181" s="284" t="s">
        <v>248</v>
      </c>
      <c r="C181" s="223" t="s">
        <v>251</v>
      </c>
      <c r="D181" s="223"/>
      <c r="E181" s="223" t="s">
        <v>258</v>
      </c>
      <c r="F181" s="223" t="s">
        <v>350</v>
      </c>
      <c r="G181" s="223" t="s">
        <v>257</v>
      </c>
      <c r="H181" s="224"/>
      <c r="I181" s="228">
        <v>36300</v>
      </c>
      <c r="J181" s="227" t="s">
        <v>456</v>
      </c>
      <c r="K181" s="262">
        <v>0</v>
      </c>
      <c r="L181" s="272">
        <v>0</v>
      </c>
      <c r="M181" s="249">
        <v>1</v>
      </c>
    </row>
    <row r="182" spans="1:13" ht="46.5" customHeight="1">
      <c r="A182" s="294" t="s">
        <v>691</v>
      </c>
      <c r="B182" s="283" t="s">
        <v>690</v>
      </c>
      <c r="C182" s="237"/>
      <c r="D182" s="237"/>
      <c r="E182" s="237" t="s">
        <v>249</v>
      </c>
      <c r="F182" s="237" t="s">
        <v>32</v>
      </c>
      <c r="G182" s="237" t="s">
        <v>250</v>
      </c>
      <c r="H182" s="235"/>
      <c r="I182" s="235">
        <v>80800</v>
      </c>
      <c r="J182" s="235">
        <v>0</v>
      </c>
      <c r="K182" s="263">
        <v>1</v>
      </c>
      <c r="L182" s="273">
        <v>14000</v>
      </c>
      <c r="M182" s="249">
        <v>1</v>
      </c>
    </row>
    <row r="183" spans="1:13" ht="40.5">
      <c r="A183" s="293" t="s">
        <v>247</v>
      </c>
      <c r="B183" s="284" t="s">
        <v>690</v>
      </c>
      <c r="C183" s="223" t="s">
        <v>260</v>
      </c>
      <c r="D183" s="223"/>
      <c r="E183" s="223" t="s">
        <v>68</v>
      </c>
      <c r="F183" s="233" t="s">
        <v>261</v>
      </c>
      <c r="G183" s="223" t="s">
        <v>164</v>
      </c>
      <c r="H183" s="228">
        <v>0</v>
      </c>
      <c r="I183" s="228">
        <v>61000</v>
      </c>
      <c r="J183" s="227"/>
      <c r="K183" s="264">
        <v>1</v>
      </c>
      <c r="L183" s="274">
        <v>14000</v>
      </c>
      <c r="M183" s="249">
        <v>1</v>
      </c>
    </row>
    <row r="184" spans="1:13" ht="40.5">
      <c r="A184" s="293" t="s">
        <v>247</v>
      </c>
      <c r="B184" s="284" t="s">
        <v>690</v>
      </c>
      <c r="C184" s="223" t="s">
        <v>260</v>
      </c>
      <c r="D184" s="223"/>
      <c r="E184" s="223" t="s">
        <v>21</v>
      </c>
      <c r="F184" s="233" t="s">
        <v>262</v>
      </c>
      <c r="G184" s="223" t="s">
        <v>19</v>
      </c>
      <c r="H184" s="228">
        <v>0</v>
      </c>
      <c r="I184" s="228">
        <v>38000</v>
      </c>
      <c r="J184" s="227"/>
      <c r="K184" s="264">
        <v>1</v>
      </c>
      <c r="L184" s="274">
        <v>14000</v>
      </c>
      <c r="M184" s="249">
        <v>1</v>
      </c>
    </row>
    <row r="185" spans="1:13" ht="40.5">
      <c r="A185" s="293" t="s">
        <v>247</v>
      </c>
      <c r="B185" s="284" t="s">
        <v>690</v>
      </c>
      <c r="C185" s="223" t="s">
        <v>260</v>
      </c>
      <c r="D185" s="223"/>
      <c r="E185" s="223" t="s">
        <v>21</v>
      </c>
      <c r="F185" s="233" t="s">
        <v>263</v>
      </c>
      <c r="G185" s="223" t="s">
        <v>19</v>
      </c>
      <c r="H185" s="228">
        <v>0</v>
      </c>
      <c r="I185" s="228">
        <v>38000</v>
      </c>
      <c r="J185" s="227"/>
      <c r="K185" s="264">
        <v>1</v>
      </c>
      <c r="L185" s="274">
        <v>14000</v>
      </c>
      <c r="M185" s="249">
        <v>1</v>
      </c>
    </row>
    <row r="186" spans="1:13" ht="40.5">
      <c r="A186" s="293" t="s">
        <v>247</v>
      </c>
      <c r="B186" s="284" t="s">
        <v>690</v>
      </c>
      <c r="C186" s="223" t="s">
        <v>260</v>
      </c>
      <c r="D186" s="223"/>
      <c r="E186" s="223" t="s">
        <v>21</v>
      </c>
      <c r="F186" s="233" t="s">
        <v>264</v>
      </c>
      <c r="G186" s="223" t="s">
        <v>19</v>
      </c>
      <c r="H186" s="228">
        <v>0</v>
      </c>
      <c r="I186" s="228">
        <v>38000</v>
      </c>
      <c r="J186" s="227"/>
      <c r="K186" s="264">
        <v>1</v>
      </c>
      <c r="L186" s="274">
        <v>14000</v>
      </c>
      <c r="M186" s="249">
        <v>1</v>
      </c>
    </row>
    <row r="187" spans="1:13" ht="60.75">
      <c r="A187" s="293" t="s">
        <v>247</v>
      </c>
      <c r="B187" s="284" t="s">
        <v>690</v>
      </c>
      <c r="C187" s="223" t="s">
        <v>260</v>
      </c>
      <c r="D187" s="223"/>
      <c r="E187" s="223" t="s">
        <v>265</v>
      </c>
      <c r="F187" s="233" t="s">
        <v>351</v>
      </c>
      <c r="G187" s="220" t="s">
        <v>257</v>
      </c>
      <c r="H187" s="221">
        <v>0</v>
      </c>
      <c r="I187" s="221">
        <v>36300</v>
      </c>
      <c r="J187" s="227" t="s">
        <v>456</v>
      </c>
      <c r="K187" s="264">
        <v>0</v>
      </c>
      <c r="L187" s="274">
        <v>0</v>
      </c>
      <c r="M187" s="249">
        <v>1</v>
      </c>
    </row>
    <row r="188" spans="1:13" ht="81">
      <c r="A188" s="293" t="s">
        <v>247</v>
      </c>
      <c r="B188" s="284" t="s">
        <v>690</v>
      </c>
      <c r="C188" s="223" t="s">
        <v>260</v>
      </c>
      <c r="D188" s="223"/>
      <c r="E188" s="223" t="s">
        <v>267</v>
      </c>
      <c r="F188" s="233" t="s">
        <v>268</v>
      </c>
      <c r="G188" s="220" t="s">
        <v>269</v>
      </c>
      <c r="H188" s="221">
        <v>0</v>
      </c>
      <c r="I188" s="221">
        <v>35250</v>
      </c>
      <c r="J188" s="227" t="s">
        <v>457</v>
      </c>
      <c r="K188" s="264"/>
      <c r="L188" s="274"/>
      <c r="M188" s="249">
        <v>1</v>
      </c>
    </row>
    <row r="189" spans="1:13" ht="40.5">
      <c r="A189" s="294" t="s">
        <v>247</v>
      </c>
      <c r="B189" s="283" t="s">
        <v>690</v>
      </c>
      <c r="C189" s="237" t="s">
        <v>693</v>
      </c>
      <c r="D189" s="237"/>
      <c r="E189" s="237" t="s">
        <v>68</v>
      </c>
      <c r="F189" s="237" t="s">
        <v>32</v>
      </c>
      <c r="G189" s="237" t="s">
        <v>164</v>
      </c>
      <c r="H189" s="235"/>
      <c r="I189" s="235">
        <v>61000</v>
      </c>
      <c r="J189" s="235">
        <v>0</v>
      </c>
      <c r="K189" s="263">
        <v>1</v>
      </c>
      <c r="L189" s="273">
        <v>14000</v>
      </c>
      <c r="M189" s="249">
        <v>1</v>
      </c>
    </row>
    <row r="190" spans="1:13" ht="40.5">
      <c r="A190" s="294" t="s">
        <v>247</v>
      </c>
      <c r="B190" s="283" t="s">
        <v>690</v>
      </c>
      <c r="C190" s="237" t="s">
        <v>693</v>
      </c>
      <c r="D190" s="237"/>
      <c r="E190" s="237" t="s">
        <v>21</v>
      </c>
      <c r="F190" s="237" t="s">
        <v>32</v>
      </c>
      <c r="G190" s="237" t="s">
        <v>19</v>
      </c>
      <c r="H190" s="235"/>
      <c r="I190" s="235">
        <v>38000</v>
      </c>
      <c r="J190" s="235">
        <v>0</v>
      </c>
      <c r="K190" s="263">
        <v>0</v>
      </c>
      <c r="L190" s="273">
        <v>0</v>
      </c>
      <c r="M190" s="249">
        <v>1</v>
      </c>
    </row>
    <row r="191" spans="1:13" ht="40.5">
      <c r="A191" s="294" t="s">
        <v>247</v>
      </c>
      <c r="B191" s="283" t="s">
        <v>690</v>
      </c>
      <c r="C191" s="237" t="s">
        <v>693</v>
      </c>
      <c r="D191" s="237"/>
      <c r="E191" s="237" t="s">
        <v>21</v>
      </c>
      <c r="F191" s="237" t="s">
        <v>32</v>
      </c>
      <c r="G191" s="237" t="s">
        <v>19</v>
      </c>
      <c r="H191" s="235"/>
      <c r="I191" s="235">
        <v>38000</v>
      </c>
      <c r="J191" s="235">
        <v>0</v>
      </c>
      <c r="K191" s="263">
        <v>0</v>
      </c>
      <c r="L191" s="273">
        <v>0</v>
      </c>
      <c r="M191" s="249">
        <v>1</v>
      </c>
    </row>
    <row r="192" spans="1:13" ht="40.5">
      <c r="A192" s="293" t="s">
        <v>691</v>
      </c>
      <c r="B192" s="284" t="s">
        <v>248</v>
      </c>
      <c r="C192" s="223" t="s">
        <v>270</v>
      </c>
      <c r="D192" s="223"/>
      <c r="E192" s="223" t="s">
        <v>68</v>
      </c>
      <c r="F192" s="233" t="s">
        <v>271</v>
      </c>
      <c r="G192" s="223" t="s">
        <v>164</v>
      </c>
      <c r="H192" s="228">
        <v>0</v>
      </c>
      <c r="I192" s="228">
        <v>61000</v>
      </c>
      <c r="J192" s="236"/>
      <c r="K192" s="266">
        <v>1</v>
      </c>
      <c r="L192" s="276">
        <v>14000</v>
      </c>
      <c r="M192" s="249">
        <v>1</v>
      </c>
    </row>
    <row r="193" spans="1:13" ht="40.5">
      <c r="A193" s="293" t="s">
        <v>691</v>
      </c>
      <c r="B193" s="284" t="s">
        <v>248</v>
      </c>
      <c r="C193" s="223" t="s">
        <v>270</v>
      </c>
      <c r="D193" s="223"/>
      <c r="E193" s="223" t="s">
        <v>21</v>
      </c>
      <c r="F193" s="233" t="s">
        <v>272</v>
      </c>
      <c r="G193" s="223" t="s">
        <v>19</v>
      </c>
      <c r="H193" s="228">
        <v>0</v>
      </c>
      <c r="I193" s="228">
        <v>38000</v>
      </c>
      <c r="J193" s="227">
        <v>0</v>
      </c>
      <c r="K193" s="264">
        <v>1</v>
      </c>
      <c r="L193" s="274">
        <v>14000</v>
      </c>
      <c r="M193" s="249">
        <v>1</v>
      </c>
    </row>
    <row r="194" spans="1:13" ht="40.5">
      <c r="A194" s="293" t="s">
        <v>691</v>
      </c>
      <c r="B194" s="284" t="s">
        <v>248</v>
      </c>
      <c r="C194" s="223" t="s">
        <v>270</v>
      </c>
      <c r="D194" s="223"/>
      <c r="E194" s="223" t="s">
        <v>273</v>
      </c>
      <c r="F194" s="223" t="s">
        <v>352</v>
      </c>
      <c r="G194" s="220" t="s">
        <v>275</v>
      </c>
      <c r="H194" s="228">
        <v>0</v>
      </c>
      <c r="I194" s="228">
        <v>33400</v>
      </c>
      <c r="J194" s="227" t="s">
        <v>447</v>
      </c>
      <c r="K194" s="264">
        <v>0</v>
      </c>
      <c r="L194" s="274">
        <v>0</v>
      </c>
      <c r="M194" s="249">
        <v>1</v>
      </c>
    </row>
    <row r="195" spans="1:13" ht="40.5">
      <c r="A195" s="293" t="s">
        <v>691</v>
      </c>
      <c r="B195" s="284" t="s">
        <v>248</v>
      </c>
      <c r="C195" s="223" t="s">
        <v>270</v>
      </c>
      <c r="D195" s="223"/>
      <c r="E195" s="223" t="s">
        <v>273</v>
      </c>
      <c r="F195" s="223" t="s">
        <v>458</v>
      </c>
      <c r="G195" s="220" t="s">
        <v>275</v>
      </c>
      <c r="H195" s="228">
        <v>0</v>
      </c>
      <c r="I195" s="228">
        <v>33400</v>
      </c>
      <c r="J195" s="227" t="s">
        <v>447</v>
      </c>
      <c r="K195" s="264">
        <v>0</v>
      </c>
      <c r="L195" s="274">
        <v>0</v>
      </c>
      <c r="M195" s="249">
        <v>1</v>
      </c>
    </row>
    <row r="196" spans="1:13" ht="40.5">
      <c r="A196" s="293" t="s">
        <v>691</v>
      </c>
      <c r="B196" s="284" t="s">
        <v>248</v>
      </c>
      <c r="C196" s="223" t="s">
        <v>270</v>
      </c>
      <c r="D196" s="223"/>
      <c r="E196" s="223" t="s">
        <v>273</v>
      </c>
      <c r="F196" s="223" t="s">
        <v>277</v>
      </c>
      <c r="G196" s="220" t="s">
        <v>275</v>
      </c>
      <c r="H196" s="228">
        <v>0</v>
      </c>
      <c r="I196" s="228">
        <v>33400</v>
      </c>
      <c r="J196" s="227" t="s">
        <v>447</v>
      </c>
      <c r="K196" s="264">
        <v>0</v>
      </c>
      <c r="L196" s="274">
        <v>0</v>
      </c>
      <c r="M196" s="249">
        <v>1</v>
      </c>
    </row>
    <row r="197" spans="1:13" ht="40.5">
      <c r="A197" s="293" t="s">
        <v>691</v>
      </c>
      <c r="B197" s="284" t="s">
        <v>248</v>
      </c>
      <c r="C197" s="223" t="s">
        <v>270</v>
      </c>
      <c r="D197" s="223"/>
      <c r="E197" s="223" t="s">
        <v>273</v>
      </c>
      <c r="F197" s="223" t="s">
        <v>278</v>
      </c>
      <c r="G197" s="220" t="s">
        <v>275</v>
      </c>
      <c r="H197" s="228">
        <v>0</v>
      </c>
      <c r="I197" s="228">
        <v>33400</v>
      </c>
      <c r="J197" s="227" t="s">
        <v>447</v>
      </c>
      <c r="K197" s="264">
        <v>0</v>
      </c>
      <c r="L197" s="274">
        <v>0</v>
      </c>
      <c r="M197" s="249">
        <v>1</v>
      </c>
    </row>
    <row r="198" spans="1:13" ht="40.5">
      <c r="A198" s="293" t="s">
        <v>691</v>
      </c>
      <c r="B198" s="284" t="s">
        <v>248</v>
      </c>
      <c r="C198" s="223" t="s">
        <v>270</v>
      </c>
      <c r="D198" s="223"/>
      <c r="E198" s="223" t="s">
        <v>273</v>
      </c>
      <c r="F198" s="223" t="s">
        <v>279</v>
      </c>
      <c r="G198" s="220" t="s">
        <v>275</v>
      </c>
      <c r="H198" s="228">
        <v>0</v>
      </c>
      <c r="I198" s="228">
        <v>33400</v>
      </c>
      <c r="J198" s="227" t="s">
        <v>447</v>
      </c>
      <c r="K198" s="264">
        <v>0</v>
      </c>
      <c r="L198" s="274">
        <v>0</v>
      </c>
      <c r="M198" s="249">
        <v>1</v>
      </c>
    </row>
    <row r="199" spans="1:13" ht="40.5">
      <c r="A199" s="293" t="s">
        <v>691</v>
      </c>
      <c r="B199" s="284" t="s">
        <v>248</v>
      </c>
      <c r="C199" s="223" t="s">
        <v>270</v>
      </c>
      <c r="D199" s="223"/>
      <c r="E199" s="223" t="s">
        <v>273</v>
      </c>
      <c r="F199" s="223" t="s">
        <v>280</v>
      </c>
      <c r="G199" s="220" t="s">
        <v>275</v>
      </c>
      <c r="H199" s="228">
        <v>0</v>
      </c>
      <c r="I199" s="228">
        <v>33400</v>
      </c>
      <c r="J199" s="227" t="s">
        <v>447</v>
      </c>
      <c r="K199" s="264">
        <v>0</v>
      </c>
      <c r="L199" s="274">
        <v>0</v>
      </c>
      <c r="M199" s="249">
        <v>1</v>
      </c>
    </row>
    <row r="200" spans="1:13" ht="60.75">
      <c r="A200" s="293" t="s">
        <v>691</v>
      </c>
      <c r="B200" s="284" t="s">
        <v>248</v>
      </c>
      <c r="C200" s="223" t="s">
        <v>270</v>
      </c>
      <c r="D200" s="223"/>
      <c r="E200" s="223" t="s">
        <v>281</v>
      </c>
      <c r="F200" s="223" t="s">
        <v>282</v>
      </c>
      <c r="G200" s="220" t="s">
        <v>283</v>
      </c>
      <c r="H200" s="228">
        <v>0</v>
      </c>
      <c r="I200" s="228">
        <v>34100</v>
      </c>
      <c r="J200" s="227" t="s">
        <v>447</v>
      </c>
      <c r="K200" s="264">
        <v>0</v>
      </c>
      <c r="L200" s="274">
        <v>0</v>
      </c>
      <c r="M200" s="249">
        <v>1</v>
      </c>
    </row>
    <row r="201" spans="1:13" ht="60.75">
      <c r="A201" s="293" t="s">
        <v>691</v>
      </c>
      <c r="B201" s="284" t="s">
        <v>248</v>
      </c>
      <c r="C201" s="223" t="s">
        <v>270</v>
      </c>
      <c r="D201" s="223"/>
      <c r="E201" s="223" t="s">
        <v>281</v>
      </c>
      <c r="F201" s="223" t="s">
        <v>353</v>
      </c>
      <c r="G201" s="220" t="s">
        <v>283</v>
      </c>
      <c r="H201" s="228">
        <v>0</v>
      </c>
      <c r="I201" s="228">
        <v>34100</v>
      </c>
      <c r="J201" s="227" t="s">
        <v>447</v>
      </c>
      <c r="K201" s="264">
        <v>0</v>
      </c>
      <c r="L201" s="274">
        <v>0</v>
      </c>
      <c r="M201" s="249">
        <v>1</v>
      </c>
    </row>
    <row r="202" spans="1:13" ht="81">
      <c r="A202" s="293" t="s">
        <v>691</v>
      </c>
      <c r="B202" s="283" t="s">
        <v>248</v>
      </c>
      <c r="C202" s="237" t="s">
        <v>270</v>
      </c>
      <c r="D202" s="237"/>
      <c r="E202" s="237" t="s">
        <v>285</v>
      </c>
      <c r="F202" s="237" t="s">
        <v>32</v>
      </c>
      <c r="G202" s="237" t="s">
        <v>269</v>
      </c>
      <c r="H202" s="235">
        <v>0</v>
      </c>
      <c r="I202" s="235">
        <v>35250</v>
      </c>
      <c r="J202" s="235" t="s">
        <v>457</v>
      </c>
      <c r="K202" s="263">
        <v>0</v>
      </c>
      <c r="L202" s="273">
        <v>0</v>
      </c>
      <c r="M202" s="249">
        <v>1</v>
      </c>
    </row>
    <row r="203" spans="1:13" ht="81">
      <c r="A203" s="293" t="s">
        <v>691</v>
      </c>
      <c r="B203" s="284" t="s">
        <v>248</v>
      </c>
      <c r="C203" s="223" t="s">
        <v>270</v>
      </c>
      <c r="D203" s="223"/>
      <c r="E203" s="223" t="s">
        <v>287</v>
      </c>
      <c r="F203" s="233" t="s">
        <v>459</v>
      </c>
      <c r="G203" s="223" t="s">
        <v>269</v>
      </c>
      <c r="H203" s="228">
        <v>0</v>
      </c>
      <c r="I203" s="228">
        <v>35250</v>
      </c>
      <c r="J203" s="227" t="s">
        <v>457</v>
      </c>
      <c r="K203" s="264">
        <v>0</v>
      </c>
      <c r="L203" s="274">
        <v>0</v>
      </c>
      <c r="M203" s="249">
        <v>1</v>
      </c>
    </row>
    <row r="204" spans="1:13" ht="81">
      <c r="A204" s="293" t="s">
        <v>691</v>
      </c>
      <c r="B204" s="284" t="s">
        <v>248</v>
      </c>
      <c r="C204" s="223" t="s">
        <v>270</v>
      </c>
      <c r="D204" s="223"/>
      <c r="E204" s="223" t="s">
        <v>289</v>
      </c>
      <c r="F204" s="233" t="s">
        <v>290</v>
      </c>
      <c r="G204" s="220" t="s">
        <v>269</v>
      </c>
      <c r="H204" s="228">
        <v>0</v>
      </c>
      <c r="I204" s="228">
        <v>35250</v>
      </c>
      <c r="J204" s="227" t="s">
        <v>457</v>
      </c>
      <c r="K204" s="264">
        <v>0</v>
      </c>
      <c r="L204" s="274">
        <v>0</v>
      </c>
      <c r="M204" s="249">
        <v>1</v>
      </c>
    </row>
    <row r="205" spans="1:13" ht="60.75">
      <c r="A205" s="293" t="s">
        <v>691</v>
      </c>
      <c r="B205" s="284" t="s">
        <v>248</v>
      </c>
      <c r="C205" s="223" t="s">
        <v>270</v>
      </c>
      <c r="D205" s="223"/>
      <c r="E205" s="223" t="s">
        <v>291</v>
      </c>
      <c r="F205" s="233" t="s">
        <v>354</v>
      </c>
      <c r="G205" s="220" t="s">
        <v>275</v>
      </c>
      <c r="H205" s="228">
        <v>0</v>
      </c>
      <c r="I205" s="228">
        <v>33400</v>
      </c>
      <c r="J205" s="227" t="s">
        <v>460</v>
      </c>
      <c r="K205" s="264">
        <v>0</v>
      </c>
      <c r="L205" s="274">
        <v>0</v>
      </c>
      <c r="M205" s="249">
        <v>1</v>
      </c>
    </row>
    <row r="206" spans="1:13" ht="81">
      <c r="A206" s="293" t="s">
        <v>691</v>
      </c>
      <c r="B206" s="284" t="s">
        <v>248</v>
      </c>
      <c r="C206" s="223" t="s">
        <v>270</v>
      </c>
      <c r="D206" s="223"/>
      <c r="E206" s="223" t="s">
        <v>294</v>
      </c>
      <c r="F206" s="223" t="s">
        <v>295</v>
      </c>
      <c r="G206" s="220" t="s">
        <v>296</v>
      </c>
      <c r="H206" s="228">
        <v>0</v>
      </c>
      <c r="I206" s="228">
        <v>30000</v>
      </c>
      <c r="J206" s="227" t="s">
        <v>457</v>
      </c>
      <c r="K206" s="264">
        <v>0</v>
      </c>
      <c r="L206" s="274">
        <v>0</v>
      </c>
      <c r="M206" s="249">
        <v>1</v>
      </c>
    </row>
    <row r="207" spans="1:13" ht="81">
      <c r="A207" s="293" t="s">
        <v>691</v>
      </c>
      <c r="B207" s="284" t="s">
        <v>248</v>
      </c>
      <c r="C207" s="223" t="s">
        <v>270</v>
      </c>
      <c r="D207" s="223"/>
      <c r="E207" s="223" t="s">
        <v>294</v>
      </c>
      <c r="F207" s="223" t="s">
        <v>297</v>
      </c>
      <c r="G207" s="220" t="s">
        <v>296</v>
      </c>
      <c r="H207" s="228">
        <v>0</v>
      </c>
      <c r="I207" s="228">
        <v>30000</v>
      </c>
      <c r="J207" s="227" t="s">
        <v>457</v>
      </c>
      <c r="K207" s="264">
        <v>0</v>
      </c>
      <c r="L207" s="274">
        <v>0</v>
      </c>
      <c r="M207" s="249">
        <v>1</v>
      </c>
    </row>
    <row r="208" spans="1:13" ht="81">
      <c r="A208" s="293" t="s">
        <v>691</v>
      </c>
      <c r="B208" s="284" t="s">
        <v>248</v>
      </c>
      <c r="C208" s="223" t="s">
        <v>270</v>
      </c>
      <c r="D208" s="223"/>
      <c r="E208" s="223" t="s">
        <v>294</v>
      </c>
      <c r="F208" s="223" t="s">
        <v>355</v>
      </c>
      <c r="G208" s="220" t="s">
        <v>296</v>
      </c>
      <c r="H208" s="228">
        <v>0</v>
      </c>
      <c r="I208" s="228">
        <v>30000</v>
      </c>
      <c r="J208" s="227" t="s">
        <v>457</v>
      </c>
      <c r="K208" s="264">
        <v>0</v>
      </c>
      <c r="L208" s="274">
        <v>0</v>
      </c>
      <c r="M208" s="249">
        <v>1</v>
      </c>
    </row>
    <row r="209" spans="1:13" ht="81">
      <c r="A209" s="293" t="s">
        <v>691</v>
      </c>
      <c r="B209" s="284" t="s">
        <v>248</v>
      </c>
      <c r="C209" s="223" t="s">
        <v>270</v>
      </c>
      <c r="D209" s="223"/>
      <c r="E209" s="223" t="s">
        <v>294</v>
      </c>
      <c r="F209" s="223" t="s">
        <v>701</v>
      </c>
      <c r="G209" s="220" t="s">
        <v>296</v>
      </c>
      <c r="H209" s="228">
        <v>0</v>
      </c>
      <c r="I209" s="228">
        <v>30000</v>
      </c>
      <c r="J209" s="227" t="s">
        <v>457</v>
      </c>
      <c r="K209" s="264">
        <v>0</v>
      </c>
      <c r="L209" s="274">
        <v>0</v>
      </c>
      <c r="M209" s="249">
        <v>1</v>
      </c>
    </row>
    <row r="210" spans="1:13" ht="81.75" thickBot="1">
      <c r="A210" s="296" t="s">
        <v>691</v>
      </c>
      <c r="B210" s="287" t="s">
        <v>248</v>
      </c>
      <c r="C210" s="238" t="s">
        <v>270</v>
      </c>
      <c r="D210" s="238"/>
      <c r="E210" s="238" t="s">
        <v>294</v>
      </c>
      <c r="F210" s="238" t="s">
        <v>300</v>
      </c>
      <c r="G210" s="255" t="s">
        <v>296</v>
      </c>
      <c r="H210" s="239">
        <v>0</v>
      </c>
      <c r="I210" s="239">
        <v>30000</v>
      </c>
      <c r="J210" s="250" t="s">
        <v>457</v>
      </c>
      <c r="K210" s="267">
        <v>0</v>
      </c>
      <c r="L210" s="277">
        <v>0</v>
      </c>
      <c r="M210" s="251">
        <v>1</v>
      </c>
    </row>
    <row r="211" spans="1:13" ht="21" thickBot="1">
      <c r="A211" s="379" t="s">
        <v>302</v>
      </c>
      <c r="B211" s="380"/>
      <c r="C211" s="380"/>
      <c r="D211" s="380"/>
      <c r="E211" s="380"/>
      <c r="F211" s="380"/>
      <c r="G211" s="380"/>
      <c r="H211" s="380"/>
      <c r="I211" s="380"/>
      <c r="J211" s="380"/>
      <c r="K211" s="380"/>
      <c r="L211" s="381"/>
      <c r="M211" s="258">
        <f>SUM(M5:M210)</f>
        <v>206</v>
      </c>
    </row>
    <row r="212" spans="1:13">
      <c r="A212" s="290"/>
      <c r="B212" s="279"/>
      <c r="C212" s="216"/>
      <c r="D212" s="216"/>
      <c r="I212" s="244"/>
      <c r="J212" s="245"/>
    </row>
    <row r="213" spans="1:13">
      <c r="A213" s="290"/>
      <c r="B213" s="279"/>
      <c r="C213" s="216"/>
      <c r="D213" s="216"/>
      <c r="E213" s="240"/>
      <c r="I213" s="244"/>
      <c r="J213" s="245"/>
    </row>
    <row r="214" spans="1:13">
      <c r="A214" s="290"/>
      <c r="B214" s="279"/>
      <c r="C214" s="216"/>
      <c r="D214" s="216"/>
      <c r="I214" s="244"/>
      <c r="J214" s="245"/>
    </row>
    <row r="215" spans="1:13">
      <c r="A215" s="290"/>
      <c r="B215" s="279"/>
      <c r="C215" s="216"/>
      <c r="D215" s="216"/>
      <c r="I215" s="244"/>
      <c r="J215" s="245"/>
    </row>
    <row r="216" spans="1:13">
      <c r="A216" s="290"/>
      <c r="B216" s="279"/>
      <c r="C216" s="216"/>
      <c r="D216" s="216"/>
      <c r="E216" s="241"/>
      <c r="F216" s="241"/>
      <c r="G216" s="256"/>
      <c r="H216" s="242"/>
      <c r="I216" s="252"/>
      <c r="J216" s="253"/>
      <c r="K216" s="268"/>
      <c r="L216" s="278"/>
    </row>
    <row r="217" spans="1:13">
      <c r="A217" s="290"/>
      <c r="B217" s="279"/>
      <c r="C217" s="216"/>
      <c r="D217" s="216"/>
      <c r="E217" s="241"/>
      <c r="F217" s="241"/>
      <c r="G217" s="216"/>
      <c r="H217" s="242"/>
      <c r="I217" s="252"/>
      <c r="J217" s="253"/>
      <c r="K217" s="268"/>
      <c r="L217" s="278"/>
    </row>
    <row r="218" spans="1:13">
      <c r="A218" s="290"/>
      <c r="B218" s="288" t="s">
        <v>703</v>
      </c>
      <c r="C218" s="216"/>
      <c r="D218" s="216"/>
      <c r="I218" s="244"/>
      <c r="J218" s="245"/>
    </row>
    <row r="219" spans="1:13">
      <c r="A219" s="290"/>
      <c r="B219" s="279" t="s">
        <v>704</v>
      </c>
      <c r="C219" s="216"/>
      <c r="D219" s="216"/>
      <c r="I219" s="244"/>
      <c r="J219" s="245"/>
    </row>
    <row r="220" spans="1:13">
      <c r="A220" s="290"/>
      <c r="B220" s="279" t="s">
        <v>705</v>
      </c>
      <c r="C220" s="216"/>
      <c r="D220" s="216"/>
      <c r="I220" s="244"/>
      <c r="J220" s="245"/>
    </row>
    <row r="221" spans="1:13">
      <c r="A221" s="290"/>
      <c r="B221" s="279" t="s">
        <v>48</v>
      </c>
      <c r="C221" s="216"/>
      <c r="D221" s="216"/>
      <c r="I221" s="244"/>
      <c r="J221" s="245"/>
    </row>
    <row r="222" spans="1:13">
      <c r="A222" s="290"/>
      <c r="B222" s="279" t="s">
        <v>694</v>
      </c>
      <c r="C222" s="216"/>
      <c r="D222" s="216"/>
      <c r="E222" s="243"/>
      <c r="I222" s="244"/>
      <c r="J222" s="245"/>
    </row>
    <row r="223" spans="1:13">
      <c r="A223" s="290"/>
      <c r="B223" s="279"/>
      <c r="C223" s="216"/>
      <c r="D223" s="216"/>
      <c r="I223" s="244"/>
      <c r="J223" s="245"/>
    </row>
    <row r="224" spans="1:13">
      <c r="A224" s="290"/>
      <c r="B224" s="279"/>
      <c r="C224" s="216"/>
      <c r="D224" s="216"/>
      <c r="I224" s="244"/>
      <c r="J224" s="245"/>
    </row>
    <row r="225" spans="1:10">
      <c r="A225" s="290"/>
      <c r="B225" s="279"/>
      <c r="C225" s="216"/>
      <c r="D225" s="216"/>
      <c r="I225" s="244"/>
      <c r="J225" s="245"/>
    </row>
    <row r="226" spans="1:10">
      <c r="A226" s="290"/>
      <c r="B226" s="279"/>
      <c r="C226" s="216"/>
      <c r="D226" s="216"/>
      <c r="I226" s="244"/>
      <c r="J226" s="245"/>
    </row>
    <row r="227" spans="1:10">
      <c r="A227" s="290"/>
      <c r="B227" s="279"/>
      <c r="C227" s="216"/>
      <c r="D227" s="216"/>
      <c r="I227" s="244"/>
      <c r="J227" s="245"/>
    </row>
    <row r="228" spans="1:10">
      <c r="A228" s="290"/>
      <c r="B228" s="279"/>
      <c r="C228" s="216"/>
      <c r="D228" s="216"/>
      <c r="I228" s="244"/>
      <c r="J228" s="245"/>
    </row>
    <row r="229" spans="1:10">
      <c r="A229" s="290"/>
      <c r="B229" s="279"/>
      <c r="C229" s="216"/>
      <c r="D229" s="216"/>
      <c r="I229" s="244"/>
      <c r="J229" s="245"/>
    </row>
    <row r="230" spans="1:10">
      <c r="A230" s="290"/>
      <c r="B230" s="279"/>
      <c r="C230" s="216"/>
      <c r="D230" s="216"/>
      <c r="I230" s="244"/>
      <c r="J230" s="245"/>
    </row>
    <row r="231" spans="1:10">
      <c r="A231" s="290"/>
      <c r="B231" s="279"/>
      <c r="C231" s="216"/>
      <c r="D231" s="216"/>
      <c r="I231" s="244"/>
      <c r="J231" s="245"/>
    </row>
    <row r="232" spans="1:10">
      <c r="A232" s="290"/>
      <c r="B232" s="279"/>
      <c r="C232" s="216"/>
      <c r="D232" s="216"/>
      <c r="I232" s="244"/>
      <c r="J232" s="245"/>
    </row>
    <row r="233" spans="1:10">
      <c r="A233" s="290"/>
      <c r="B233" s="279"/>
      <c r="C233" s="216"/>
      <c r="D233" s="216"/>
      <c r="I233" s="244"/>
      <c r="J233" s="245"/>
    </row>
    <row r="234" spans="1:10">
      <c r="A234" s="290"/>
      <c r="B234" s="279"/>
      <c r="C234" s="216"/>
      <c r="D234" s="216"/>
      <c r="I234" s="244"/>
      <c r="J234" s="245"/>
    </row>
    <row r="235" spans="1:10">
      <c r="A235" s="290"/>
      <c r="B235" s="279"/>
      <c r="C235" s="216"/>
      <c r="D235" s="216"/>
      <c r="I235" s="244"/>
      <c r="J235" s="245"/>
    </row>
    <row r="236" spans="1:10">
      <c r="A236" s="290"/>
      <c r="B236" s="279"/>
      <c r="C236" s="216"/>
      <c r="D236" s="216"/>
      <c r="I236" s="244"/>
      <c r="J236" s="245"/>
    </row>
    <row r="237" spans="1:10">
      <c r="A237" s="290"/>
      <c r="B237" s="279"/>
      <c r="C237" s="216"/>
      <c r="D237" s="216"/>
      <c r="I237" s="244"/>
      <c r="J237" s="245"/>
    </row>
    <row r="238" spans="1:10">
      <c r="A238" s="290"/>
      <c r="B238" s="279"/>
      <c r="C238" s="216"/>
      <c r="D238" s="216"/>
      <c r="I238" s="244"/>
      <c r="J238" s="245"/>
    </row>
    <row r="239" spans="1:10">
      <c r="A239" s="290"/>
      <c r="B239" s="279"/>
      <c r="C239" s="216"/>
      <c r="D239" s="216"/>
      <c r="I239" s="244"/>
      <c r="J239" s="245"/>
    </row>
    <row r="240" spans="1:10">
      <c r="A240" s="290"/>
      <c r="B240" s="279"/>
      <c r="C240" s="216"/>
      <c r="D240" s="216"/>
      <c r="I240" s="244"/>
      <c r="J240" s="245"/>
    </row>
    <row r="241" spans="1:10">
      <c r="A241" s="290"/>
      <c r="B241" s="279"/>
      <c r="C241" s="216"/>
      <c r="D241" s="216"/>
      <c r="I241" s="244"/>
      <c r="J241" s="245"/>
    </row>
    <row r="242" spans="1:10">
      <c r="A242" s="290"/>
      <c r="B242" s="279"/>
      <c r="C242" s="216"/>
      <c r="D242" s="216"/>
      <c r="I242" s="244"/>
      <c r="J242" s="245"/>
    </row>
    <row r="243" spans="1:10">
      <c r="A243" s="290"/>
      <c r="B243" s="279"/>
      <c r="C243" s="216"/>
      <c r="D243" s="216"/>
      <c r="I243" s="244"/>
      <c r="J243" s="245"/>
    </row>
    <row r="244" spans="1:10">
      <c r="A244" s="290"/>
      <c r="B244" s="279"/>
      <c r="C244" s="216"/>
      <c r="D244" s="216"/>
      <c r="I244" s="244"/>
      <c r="J244" s="245"/>
    </row>
    <row r="245" spans="1:10">
      <c r="A245" s="290"/>
      <c r="B245" s="279"/>
      <c r="C245" s="216"/>
      <c r="D245" s="216"/>
      <c r="I245" s="244"/>
      <c r="J245" s="245"/>
    </row>
    <row r="246" spans="1:10">
      <c r="A246" s="290"/>
      <c r="B246" s="279"/>
      <c r="C246" s="216"/>
      <c r="D246" s="216"/>
      <c r="I246" s="244"/>
      <c r="J246" s="245"/>
    </row>
    <row r="247" spans="1:10">
      <c r="A247" s="290"/>
      <c r="B247" s="279"/>
      <c r="C247" s="216"/>
      <c r="D247" s="216"/>
      <c r="I247" s="244"/>
      <c r="J247" s="245"/>
    </row>
    <row r="248" spans="1:10">
      <c r="A248" s="290"/>
      <c r="B248" s="279"/>
      <c r="C248" s="216"/>
      <c r="D248" s="216"/>
      <c r="I248" s="244"/>
      <c r="J248" s="245"/>
    </row>
    <row r="249" spans="1:10">
      <c r="A249" s="290"/>
      <c r="B249" s="279"/>
      <c r="C249" s="216"/>
      <c r="D249" s="216"/>
      <c r="I249" s="244"/>
      <c r="J249" s="245"/>
    </row>
    <row r="250" spans="1:10">
      <c r="A250" s="290"/>
      <c r="B250" s="279"/>
      <c r="C250" s="216"/>
      <c r="D250" s="216"/>
      <c r="I250" s="244"/>
      <c r="J250" s="245"/>
    </row>
    <row r="251" spans="1:10">
      <c r="A251" s="290"/>
      <c r="B251" s="279"/>
      <c r="C251" s="216"/>
      <c r="D251" s="216"/>
      <c r="I251" s="244"/>
      <c r="J251" s="245"/>
    </row>
    <row r="252" spans="1:10">
      <c r="A252" s="290"/>
      <c r="B252" s="279"/>
      <c r="C252" s="216"/>
      <c r="D252" s="216"/>
      <c r="I252" s="244"/>
      <c r="J252" s="245"/>
    </row>
    <row r="253" spans="1:10">
      <c r="A253" s="290"/>
      <c r="B253" s="279"/>
      <c r="C253" s="216"/>
      <c r="D253" s="216"/>
      <c r="I253" s="244"/>
      <c r="J253" s="245"/>
    </row>
    <row r="254" spans="1:10">
      <c r="A254" s="290"/>
      <c r="B254" s="279"/>
      <c r="C254" s="216"/>
      <c r="D254" s="216"/>
      <c r="I254" s="244"/>
      <c r="J254" s="245"/>
    </row>
    <row r="255" spans="1:10">
      <c r="A255" s="290"/>
      <c r="B255" s="279"/>
      <c r="C255" s="216"/>
      <c r="D255" s="216"/>
      <c r="I255" s="244"/>
      <c r="J255" s="245"/>
    </row>
    <row r="256" spans="1:10">
      <c r="A256" s="290"/>
      <c r="B256" s="279"/>
      <c r="C256" s="216"/>
      <c r="D256" s="216"/>
      <c r="I256" s="244"/>
      <c r="J256" s="245"/>
    </row>
    <row r="257" spans="1:10">
      <c r="A257" s="290"/>
      <c r="B257" s="279"/>
      <c r="C257" s="216"/>
      <c r="D257" s="216"/>
      <c r="I257" s="244"/>
      <c r="J257" s="245"/>
    </row>
    <row r="258" spans="1:10">
      <c r="A258" s="290"/>
      <c r="B258" s="279"/>
      <c r="C258" s="216"/>
      <c r="D258" s="216"/>
      <c r="I258" s="244"/>
      <c r="J258" s="245"/>
    </row>
    <row r="259" spans="1:10">
      <c r="A259" s="290"/>
      <c r="B259" s="279"/>
      <c r="C259" s="216"/>
      <c r="D259" s="216"/>
      <c r="I259" s="244"/>
      <c r="J259" s="245"/>
    </row>
    <row r="260" spans="1:10">
      <c r="A260" s="290"/>
      <c r="B260" s="279"/>
      <c r="C260" s="216"/>
      <c r="D260" s="216"/>
      <c r="I260" s="244"/>
      <c r="J260" s="245"/>
    </row>
    <row r="261" spans="1:10">
      <c r="A261" s="290"/>
      <c r="B261" s="279"/>
      <c r="C261" s="216"/>
      <c r="D261" s="216"/>
      <c r="I261" s="244"/>
      <c r="J261" s="245"/>
    </row>
    <row r="262" spans="1:10">
      <c r="A262" s="290"/>
      <c r="B262" s="279"/>
      <c r="C262" s="216"/>
      <c r="D262" s="216"/>
      <c r="I262" s="244"/>
      <c r="J262" s="245"/>
    </row>
    <row r="263" spans="1:10">
      <c r="A263" s="290"/>
      <c r="B263" s="279"/>
      <c r="C263" s="216"/>
      <c r="D263" s="216"/>
      <c r="I263" s="244"/>
      <c r="J263" s="245"/>
    </row>
    <row r="264" spans="1:10">
      <c r="A264" s="290"/>
      <c r="B264" s="279"/>
      <c r="C264" s="216"/>
      <c r="D264" s="216"/>
      <c r="I264" s="244"/>
      <c r="J264" s="245"/>
    </row>
    <row r="265" spans="1:10">
      <c r="A265" s="290"/>
      <c r="B265" s="279"/>
      <c r="C265" s="216"/>
      <c r="D265" s="216"/>
      <c r="I265" s="244"/>
      <c r="J265" s="245"/>
    </row>
    <row r="266" spans="1:10">
      <c r="A266" s="290"/>
      <c r="B266" s="279"/>
      <c r="C266" s="216"/>
      <c r="D266" s="216"/>
      <c r="I266" s="244"/>
      <c r="J266" s="245"/>
    </row>
    <row r="267" spans="1:10">
      <c r="A267" s="290"/>
      <c r="B267" s="279"/>
      <c r="C267" s="216"/>
      <c r="D267" s="216"/>
      <c r="I267" s="244"/>
      <c r="J267" s="245"/>
    </row>
    <row r="268" spans="1:10">
      <c r="A268" s="290"/>
      <c r="B268" s="279"/>
      <c r="C268" s="216"/>
      <c r="D268" s="216"/>
      <c r="I268" s="244"/>
      <c r="J268" s="245"/>
    </row>
    <row r="269" spans="1:10">
      <c r="A269" s="290"/>
      <c r="B269" s="279"/>
      <c r="C269" s="216"/>
      <c r="D269" s="216"/>
      <c r="I269" s="244"/>
      <c r="J269" s="245"/>
    </row>
    <row r="270" spans="1:10">
      <c r="A270" s="290"/>
      <c r="B270" s="279"/>
      <c r="C270" s="216"/>
      <c r="D270" s="216"/>
      <c r="I270" s="244"/>
      <c r="J270" s="245"/>
    </row>
    <row r="271" spans="1:10">
      <c r="A271" s="290"/>
      <c r="B271" s="279"/>
      <c r="C271" s="216"/>
      <c r="D271" s="216"/>
      <c r="I271" s="244"/>
      <c r="J271" s="245"/>
    </row>
    <row r="272" spans="1:10">
      <c r="A272" s="290"/>
      <c r="B272" s="279"/>
      <c r="C272" s="216"/>
      <c r="D272" s="216"/>
      <c r="I272" s="244"/>
      <c r="J272" s="245"/>
    </row>
    <row r="273" spans="1:10">
      <c r="A273" s="290"/>
      <c r="B273" s="279"/>
      <c r="C273" s="216"/>
      <c r="D273" s="216"/>
      <c r="I273" s="244"/>
      <c r="J273" s="245"/>
    </row>
    <row r="274" spans="1:10">
      <c r="A274" s="290"/>
      <c r="B274" s="279"/>
      <c r="C274" s="216"/>
      <c r="D274" s="216"/>
      <c r="I274" s="244"/>
      <c r="J274" s="245"/>
    </row>
    <row r="275" spans="1:10">
      <c r="A275" s="290"/>
      <c r="B275" s="279"/>
      <c r="C275" s="216"/>
      <c r="D275" s="216"/>
      <c r="I275" s="244"/>
      <c r="J275" s="245"/>
    </row>
    <row r="276" spans="1:10">
      <c r="A276" s="290"/>
      <c r="B276" s="279"/>
      <c r="C276" s="216"/>
      <c r="D276" s="216"/>
      <c r="I276" s="244"/>
      <c r="J276" s="245"/>
    </row>
    <row r="277" spans="1:10">
      <c r="A277" s="290"/>
      <c r="B277" s="279"/>
      <c r="C277" s="216"/>
      <c r="D277" s="216"/>
      <c r="I277" s="244"/>
      <c r="J277" s="245"/>
    </row>
    <row r="278" spans="1:10">
      <c r="A278" s="290"/>
      <c r="B278" s="279"/>
      <c r="C278" s="216"/>
      <c r="D278" s="216"/>
      <c r="I278" s="244"/>
      <c r="J278" s="245"/>
    </row>
    <row r="279" spans="1:10">
      <c r="A279" s="290"/>
      <c r="B279" s="279"/>
      <c r="C279" s="216"/>
      <c r="D279" s="216"/>
      <c r="I279" s="244"/>
      <c r="J279" s="245"/>
    </row>
    <row r="280" spans="1:10">
      <c r="A280" s="290"/>
      <c r="B280" s="279"/>
      <c r="C280" s="216"/>
      <c r="D280" s="216"/>
      <c r="I280" s="244"/>
      <c r="J280" s="245"/>
    </row>
    <row r="281" spans="1:10">
      <c r="A281" s="290"/>
      <c r="B281" s="279"/>
      <c r="C281" s="216"/>
      <c r="D281" s="216"/>
      <c r="I281" s="244"/>
      <c r="J281" s="245"/>
    </row>
    <row r="282" spans="1:10">
      <c r="A282" s="290"/>
      <c r="B282" s="279"/>
      <c r="C282" s="216"/>
      <c r="D282" s="216"/>
      <c r="I282" s="244"/>
      <c r="J282" s="245"/>
    </row>
    <row r="283" spans="1:10">
      <c r="A283" s="290"/>
      <c r="B283" s="279"/>
      <c r="C283" s="216"/>
      <c r="D283" s="216"/>
      <c r="I283" s="244"/>
      <c r="J283" s="245"/>
    </row>
    <row r="284" spans="1:10">
      <c r="A284" s="290"/>
      <c r="B284" s="279"/>
      <c r="C284" s="216"/>
      <c r="D284" s="216"/>
      <c r="I284" s="244"/>
      <c r="J284" s="245"/>
    </row>
    <row r="285" spans="1:10">
      <c r="A285" s="290"/>
      <c r="B285" s="279"/>
      <c r="C285" s="216"/>
      <c r="D285" s="216"/>
      <c r="I285" s="244"/>
      <c r="J285" s="245"/>
    </row>
    <row r="286" spans="1:10">
      <c r="A286" s="290"/>
      <c r="B286" s="279"/>
      <c r="C286" s="216"/>
      <c r="D286" s="216"/>
      <c r="I286" s="244"/>
      <c r="J286" s="245"/>
    </row>
    <row r="287" spans="1:10">
      <c r="A287" s="290"/>
      <c r="B287" s="279"/>
      <c r="C287" s="216"/>
      <c r="D287" s="216"/>
      <c r="I287" s="244"/>
      <c r="J287" s="245"/>
    </row>
    <row r="288" spans="1:10">
      <c r="A288" s="290"/>
      <c r="B288" s="279"/>
      <c r="C288" s="216"/>
      <c r="D288" s="216"/>
      <c r="I288" s="244"/>
      <c r="J288" s="245"/>
    </row>
    <row r="289" spans="1:10">
      <c r="A289" s="290"/>
      <c r="B289" s="279"/>
      <c r="C289" s="216"/>
      <c r="D289" s="216"/>
      <c r="I289" s="244"/>
      <c r="J289" s="245"/>
    </row>
    <row r="290" spans="1:10">
      <c r="A290" s="290"/>
      <c r="B290" s="279"/>
      <c r="C290" s="216"/>
      <c r="D290" s="216"/>
      <c r="I290" s="244"/>
      <c r="J290" s="245"/>
    </row>
    <row r="291" spans="1:10">
      <c r="A291" s="290"/>
      <c r="B291" s="279"/>
      <c r="C291" s="216"/>
      <c r="D291" s="216"/>
      <c r="I291" s="244"/>
      <c r="J291" s="245"/>
    </row>
    <row r="292" spans="1:10">
      <c r="A292" s="290"/>
      <c r="B292" s="279"/>
      <c r="C292" s="216"/>
      <c r="D292" s="216"/>
      <c r="I292" s="244"/>
      <c r="J292" s="245"/>
    </row>
    <row r="293" spans="1:10">
      <c r="A293" s="290"/>
      <c r="B293" s="279"/>
      <c r="C293" s="216"/>
      <c r="D293" s="216"/>
      <c r="I293" s="244"/>
      <c r="J293" s="245"/>
    </row>
    <row r="294" spans="1:10">
      <c r="A294" s="290"/>
      <c r="B294" s="279"/>
      <c r="C294" s="216"/>
      <c r="D294" s="216"/>
      <c r="I294" s="244"/>
      <c r="J294" s="245"/>
    </row>
    <row r="295" spans="1:10">
      <c r="A295" s="290"/>
      <c r="B295" s="279"/>
      <c r="C295" s="216"/>
      <c r="D295" s="216"/>
      <c r="I295" s="244"/>
      <c r="J295" s="245"/>
    </row>
    <row r="296" spans="1:10">
      <c r="A296" s="290"/>
      <c r="B296" s="279"/>
      <c r="C296" s="216"/>
      <c r="D296" s="216"/>
      <c r="I296" s="244"/>
      <c r="J296" s="245"/>
    </row>
    <row r="297" spans="1:10">
      <c r="A297" s="290"/>
      <c r="B297" s="279"/>
      <c r="C297" s="216"/>
      <c r="D297" s="216"/>
      <c r="I297" s="244"/>
      <c r="J297" s="245"/>
    </row>
    <row r="298" spans="1:10">
      <c r="A298" s="290"/>
      <c r="B298" s="279"/>
      <c r="C298" s="216"/>
      <c r="D298" s="216"/>
      <c r="I298" s="244"/>
      <c r="J298" s="245"/>
    </row>
    <row r="299" spans="1:10">
      <c r="A299" s="290"/>
      <c r="B299" s="279"/>
      <c r="C299" s="216"/>
      <c r="D299" s="216"/>
      <c r="I299" s="244"/>
      <c r="J299" s="245"/>
    </row>
    <row r="300" spans="1:10">
      <c r="A300" s="290"/>
      <c r="B300" s="279"/>
      <c r="C300" s="216"/>
      <c r="D300" s="216"/>
      <c r="I300" s="244"/>
      <c r="J300" s="245"/>
    </row>
    <row r="301" spans="1:10">
      <c r="A301" s="290"/>
      <c r="B301" s="279"/>
      <c r="C301" s="216"/>
      <c r="D301" s="216"/>
      <c r="I301" s="244"/>
      <c r="J301" s="245"/>
    </row>
    <row r="302" spans="1:10">
      <c r="A302" s="290"/>
      <c r="B302" s="279"/>
      <c r="C302" s="216"/>
      <c r="D302" s="216"/>
      <c r="I302" s="244"/>
      <c r="J302" s="245"/>
    </row>
    <row r="303" spans="1:10">
      <c r="A303" s="290"/>
      <c r="B303" s="279"/>
      <c r="C303" s="216"/>
      <c r="D303" s="216"/>
      <c r="I303" s="244"/>
      <c r="J303" s="245"/>
    </row>
    <row r="304" spans="1:10">
      <c r="A304" s="290"/>
      <c r="B304" s="279"/>
      <c r="C304" s="216"/>
      <c r="D304" s="216"/>
      <c r="I304" s="244"/>
      <c r="J304" s="245"/>
    </row>
    <row r="305" spans="1:10">
      <c r="A305" s="290"/>
      <c r="B305" s="279"/>
      <c r="C305" s="216"/>
      <c r="D305" s="216"/>
      <c r="I305" s="244"/>
      <c r="J305" s="245"/>
    </row>
    <row r="306" spans="1:10">
      <c r="A306" s="290"/>
      <c r="B306" s="279"/>
      <c r="C306" s="216"/>
      <c r="D306" s="216"/>
      <c r="I306" s="244"/>
      <c r="J306" s="245"/>
    </row>
    <row r="307" spans="1:10">
      <c r="A307" s="290"/>
      <c r="B307" s="279"/>
      <c r="C307" s="216"/>
      <c r="D307" s="216"/>
      <c r="I307" s="244"/>
      <c r="J307" s="245"/>
    </row>
    <row r="308" spans="1:10">
      <c r="A308" s="290"/>
      <c r="B308" s="279"/>
      <c r="C308" s="216"/>
      <c r="D308" s="216"/>
      <c r="I308" s="244"/>
      <c r="J308" s="245"/>
    </row>
    <row r="309" spans="1:10">
      <c r="A309" s="290"/>
      <c r="B309" s="279"/>
      <c r="C309" s="216"/>
      <c r="D309" s="216"/>
      <c r="I309" s="244"/>
      <c r="J309" s="245"/>
    </row>
    <row r="310" spans="1:10">
      <c r="A310" s="290"/>
      <c r="B310" s="279"/>
      <c r="C310" s="216"/>
      <c r="D310" s="216"/>
      <c r="I310" s="244"/>
      <c r="J310" s="245"/>
    </row>
    <row r="311" spans="1:10">
      <c r="A311" s="290"/>
      <c r="B311" s="279"/>
      <c r="C311" s="216"/>
      <c r="D311" s="216"/>
      <c r="I311" s="244"/>
      <c r="J311" s="245"/>
    </row>
    <row r="312" spans="1:10">
      <c r="A312" s="290"/>
      <c r="B312" s="279"/>
      <c r="C312" s="216"/>
      <c r="D312" s="216"/>
      <c r="I312" s="244"/>
      <c r="J312" s="245"/>
    </row>
    <row r="313" spans="1:10">
      <c r="A313" s="290"/>
      <c r="B313" s="279"/>
      <c r="C313" s="216"/>
      <c r="D313" s="216"/>
      <c r="I313" s="244"/>
      <c r="J313" s="245"/>
    </row>
    <row r="314" spans="1:10">
      <c r="A314" s="290"/>
      <c r="B314" s="279"/>
      <c r="C314" s="216"/>
      <c r="D314" s="216"/>
      <c r="I314" s="244"/>
      <c r="J314" s="245"/>
    </row>
    <row r="315" spans="1:10">
      <c r="A315" s="290"/>
      <c r="B315" s="279"/>
      <c r="C315" s="216"/>
      <c r="D315" s="216"/>
      <c r="I315" s="244"/>
      <c r="J315" s="245"/>
    </row>
    <row r="316" spans="1:10">
      <c r="A316" s="290"/>
      <c r="B316" s="279"/>
      <c r="C316" s="216"/>
      <c r="D316" s="216"/>
      <c r="I316" s="244"/>
      <c r="J316" s="245"/>
    </row>
    <row r="317" spans="1:10">
      <c r="A317" s="290"/>
      <c r="B317" s="279"/>
      <c r="C317" s="216"/>
      <c r="D317" s="216"/>
      <c r="I317" s="244"/>
      <c r="J317" s="245"/>
    </row>
    <row r="318" spans="1:10">
      <c r="A318" s="290"/>
      <c r="B318" s="279"/>
      <c r="C318" s="216"/>
      <c r="D318" s="216"/>
      <c r="I318" s="244"/>
      <c r="J318" s="245"/>
    </row>
    <row r="319" spans="1:10">
      <c r="A319" s="290"/>
      <c r="B319" s="279"/>
      <c r="C319" s="216"/>
      <c r="D319" s="216"/>
      <c r="I319" s="244"/>
      <c r="J319" s="245"/>
    </row>
    <row r="320" spans="1:10">
      <c r="A320" s="290"/>
      <c r="B320" s="279"/>
      <c r="C320" s="216"/>
      <c r="D320" s="216"/>
      <c r="I320" s="244"/>
      <c r="J320" s="245"/>
    </row>
    <row r="321" spans="1:10">
      <c r="A321" s="290"/>
      <c r="B321" s="279"/>
      <c r="C321" s="216"/>
      <c r="D321" s="216"/>
      <c r="I321" s="244"/>
      <c r="J321" s="245"/>
    </row>
    <row r="322" spans="1:10">
      <c r="A322" s="290"/>
      <c r="B322" s="279"/>
      <c r="C322" s="216"/>
      <c r="D322" s="216"/>
      <c r="I322" s="244"/>
      <c r="J322" s="245"/>
    </row>
    <row r="323" spans="1:10">
      <c r="A323" s="290"/>
      <c r="B323" s="279"/>
      <c r="C323" s="216"/>
      <c r="D323" s="216"/>
      <c r="I323" s="244"/>
      <c r="J323" s="245"/>
    </row>
    <row r="324" spans="1:10">
      <c r="A324" s="290"/>
      <c r="B324" s="279"/>
      <c r="C324" s="216"/>
      <c r="D324" s="216"/>
      <c r="I324" s="244"/>
      <c r="J324" s="245"/>
    </row>
    <row r="325" spans="1:10">
      <c r="A325" s="290"/>
      <c r="B325" s="279"/>
      <c r="C325" s="216"/>
      <c r="D325" s="216"/>
      <c r="I325" s="244"/>
      <c r="J325" s="245"/>
    </row>
    <row r="326" spans="1:10">
      <c r="A326" s="290"/>
      <c r="B326" s="279"/>
      <c r="C326" s="216"/>
      <c r="D326" s="216"/>
      <c r="I326" s="244"/>
      <c r="J326" s="245"/>
    </row>
    <row r="327" spans="1:10">
      <c r="A327" s="290"/>
      <c r="B327" s="279"/>
      <c r="C327" s="216"/>
      <c r="D327" s="216"/>
      <c r="I327" s="244"/>
      <c r="J327" s="245"/>
    </row>
    <row r="328" spans="1:10">
      <c r="A328" s="290"/>
      <c r="B328" s="279"/>
      <c r="C328" s="216"/>
      <c r="D328" s="216"/>
      <c r="I328" s="244"/>
      <c r="J328" s="245"/>
    </row>
    <row r="329" spans="1:10">
      <c r="A329" s="290"/>
      <c r="B329" s="279"/>
      <c r="C329" s="216"/>
      <c r="D329" s="216"/>
      <c r="I329" s="244"/>
      <c r="J329" s="245"/>
    </row>
    <row r="330" spans="1:10">
      <c r="A330" s="290"/>
      <c r="B330" s="279"/>
      <c r="C330" s="216"/>
      <c r="D330" s="216"/>
      <c r="I330" s="244"/>
      <c r="J330" s="245"/>
    </row>
    <row r="331" spans="1:10">
      <c r="A331" s="290"/>
      <c r="B331" s="279"/>
      <c r="C331" s="216"/>
      <c r="D331" s="216"/>
      <c r="I331" s="244"/>
      <c r="J331" s="245"/>
    </row>
    <row r="332" spans="1:10">
      <c r="A332" s="290"/>
      <c r="B332" s="279"/>
      <c r="C332" s="216"/>
      <c r="D332" s="216"/>
      <c r="I332" s="244"/>
      <c r="J332" s="245"/>
    </row>
    <row r="333" spans="1:10">
      <c r="A333" s="290"/>
      <c r="B333" s="279"/>
      <c r="C333" s="216"/>
      <c r="D333" s="216"/>
      <c r="I333" s="244"/>
      <c r="J333" s="245"/>
    </row>
    <row r="334" spans="1:10">
      <c r="A334" s="290"/>
      <c r="B334" s="279"/>
      <c r="C334" s="216"/>
      <c r="D334" s="216"/>
      <c r="I334" s="244"/>
      <c r="J334" s="245"/>
    </row>
    <row r="335" spans="1:10">
      <c r="A335" s="290"/>
      <c r="B335" s="279"/>
      <c r="C335" s="216"/>
      <c r="D335" s="216"/>
      <c r="I335" s="244"/>
      <c r="J335" s="245"/>
    </row>
    <row r="336" spans="1:10">
      <c r="A336" s="290"/>
      <c r="B336" s="279"/>
      <c r="C336" s="216"/>
      <c r="D336" s="216"/>
      <c r="I336" s="244"/>
      <c r="J336" s="245"/>
    </row>
    <row r="337" spans="1:10">
      <c r="A337" s="290"/>
      <c r="B337" s="279"/>
      <c r="C337" s="216"/>
      <c r="D337" s="216"/>
      <c r="I337" s="244"/>
      <c r="J337" s="245"/>
    </row>
    <row r="338" spans="1:10">
      <c r="A338" s="290"/>
      <c r="B338" s="279"/>
      <c r="C338" s="216"/>
      <c r="D338" s="216"/>
      <c r="I338" s="244"/>
      <c r="J338" s="245"/>
    </row>
    <row r="339" spans="1:10">
      <c r="A339" s="290"/>
      <c r="B339" s="279"/>
      <c r="C339" s="216"/>
      <c r="D339" s="216"/>
      <c r="I339" s="244"/>
      <c r="J339" s="245"/>
    </row>
    <row r="340" spans="1:10">
      <c r="A340" s="290"/>
      <c r="B340" s="279"/>
      <c r="C340" s="216"/>
      <c r="D340" s="216"/>
      <c r="I340" s="244"/>
      <c r="J340" s="245"/>
    </row>
    <row r="341" spans="1:10">
      <c r="A341" s="290"/>
      <c r="B341" s="279"/>
      <c r="C341" s="216"/>
      <c r="D341" s="216"/>
      <c r="I341" s="244"/>
      <c r="J341" s="245"/>
    </row>
    <row r="342" spans="1:10">
      <c r="A342" s="290"/>
      <c r="B342" s="279"/>
      <c r="C342" s="216"/>
      <c r="D342" s="216"/>
      <c r="I342" s="244"/>
      <c r="J342" s="245"/>
    </row>
    <row r="343" spans="1:10">
      <c r="A343" s="290"/>
      <c r="B343" s="279"/>
      <c r="C343" s="216"/>
      <c r="D343" s="216"/>
      <c r="I343" s="244"/>
      <c r="J343" s="245"/>
    </row>
    <row r="344" spans="1:10">
      <c r="A344" s="290"/>
      <c r="B344" s="279"/>
      <c r="C344" s="216"/>
      <c r="D344" s="216"/>
      <c r="I344" s="244"/>
      <c r="J344" s="245"/>
    </row>
    <row r="345" spans="1:10">
      <c r="A345" s="290"/>
      <c r="B345" s="279"/>
      <c r="C345" s="216"/>
      <c r="D345" s="216"/>
      <c r="I345" s="244"/>
      <c r="J345" s="245"/>
    </row>
    <row r="346" spans="1:10">
      <c r="A346" s="290"/>
      <c r="B346" s="279"/>
      <c r="C346" s="216"/>
      <c r="D346" s="216"/>
      <c r="I346" s="244"/>
      <c r="J346" s="245"/>
    </row>
    <row r="347" spans="1:10">
      <c r="A347" s="290"/>
      <c r="B347" s="279"/>
      <c r="C347" s="216"/>
      <c r="D347" s="216"/>
      <c r="I347" s="244"/>
      <c r="J347" s="245"/>
    </row>
    <row r="348" spans="1:10">
      <c r="A348" s="290"/>
      <c r="B348" s="279"/>
      <c r="C348" s="216"/>
      <c r="D348" s="216"/>
      <c r="I348" s="244"/>
      <c r="J348" s="245"/>
    </row>
    <row r="349" spans="1:10">
      <c r="A349" s="290"/>
      <c r="B349" s="279"/>
      <c r="C349" s="216"/>
      <c r="D349" s="216"/>
      <c r="I349" s="244"/>
      <c r="J349" s="245"/>
    </row>
    <row r="350" spans="1:10">
      <c r="A350" s="290"/>
      <c r="B350" s="279"/>
      <c r="C350" s="216"/>
      <c r="D350" s="216"/>
      <c r="I350" s="244"/>
      <c r="J350" s="245"/>
    </row>
    <row r="351" spans="1:10">
      <c r="A351" s="290"/>
      <c r="B351" s="279"/>
      <c r="C351" s="216"/>
      <c r="D351" s="216"/>
      <c r="I351" s="244"/>
      <c r="J351" s="245"/>
    </row>
    <row r="352" spans="1:10">
      <c r="A352" s="290"/>
      <c r="B352" s="279"/>
      <c r="C352" s="216"/>
      <c r="D352" s="216"/>
      <c r="I352" s="244"/>
      <c r="J352" s="245"/>
    </row>
    <row r="353" spans="1:10">
      <c r="A353" s="290"/>
      <c r="B353" s="279"/>
      <c r="C353" s="216"/>
      <c r="D353" s="216"/>
      <c r="I353" s="244"/>
      <c r="J353" s="245"/>
    </row>
    <row r="354" spans="1:10">
      <c r="A354" s="290"/>
      <c r="B354" s="279"/>
      <c r="C354" s="216"/>
      <c r="D354" s="216"/>
      <c r="I354" s="244"/>
      <c r="J354" s="245"/>
    </row>
    <row r="355" spans="1:10">
      <c r="A355" s="290"/>
      <c r="B355" s="279"/>
      <c r="C355" s="216"/>
      <c r="D355" s="216"/>
      <c r="I355" s="244"/>
      <c r="J355" s="245"/>
    </row>
    <row r="356" spans="1:10">
      <c r="A356" s="290"/>
      <c r="B356" s="279"/>
      <c r="C356" s="216"/>
      <c r="D356" s="216"/>
      <c r="I356" s="244"/>
      <c r="J356" s="245"/>
    </row>
    <row r="357" spans="1:10">
      <c r="A357" s="290"/>
      <c r="B357" s="279"/>
      <c r="C357" s="216"/>
      <c r="D357" s="216"/>
      <c r="I357" s="244"/>
      <c r="J357" s="245"/>
    </row>
    <row r="358" spans="1:10">
      <c r="A358" s="290"/>
      <c r="B358" s="279"/>
      <c r="C358" s="216"/>
      <c r="D358" s="216"/>
      <c r="I358" s="244"/>
      <c r="J358" s="245"/>
    </row>
    <row r="359" spans="1:10">
      <c r="A359" s="290"/>
      <c r="B359" s="279"/>
      <c r="C359" s="216"/>
      <c r="D359" s="216"/>
      <c r="I359" s="244"/>
      <c r="J359" s="245"/>
    </row>
    <row r="360" spans="1:10">
      <c r="A360" s="290"/>
      <c r="B360" s="279"/>
      <c r="C360" s="216"/>
      <c r="D360" s="216"/>
      <c r="I360" s="244"/>
      <c r="J360" s="245"/>
    </row>
    <row r="361" spans="1:10">
      <c r="A361" s="290"/>
      <c r="B361" s="279"/>
      <c r="C361" s="216"/>
      <c r="D361" s="216"/>
      <c r="I361" s="244"/>
      <c r="J361" s="245"/>
    </row>
    <row r="362" spans="1:10">
      <c r="A362" s="290"/>
      <c r="B362" s="279"/>
      <c r="C362" s="216"/>
      <c r="D362" s="216"/>
      <c r="I362" s="244"/>
      <c r="J362" s="245"/>
    </row>
    <row r="363" spans="1:10">
      <c r="A363" s="290"/>
      <c r="B363" s="279"/>
      <c r="C363" s="216"/>
      <c r="D363" s="216"/>
      <c r="I363" s="244"/>
      <c r="J363" s="245"/>
    </row>
    <row r="364" spans="1:10">
      <c r="A364" s="290"/>
      <c r="B364" s="279"/>
      <c r="C364" s="216"/>
      <c r="D364" s="216"/>
      <c r="I364" s="244"/>
      <c r="J364" s="245"/>
    </row>
    <row r="365" spans="1:10">
      <c r="A365" s="290"/>
      <c r="B365" s="279"/>
      <c r="C365" s="216"/>
      <c r="D365" s="216"/>
      <c r="I365" s="244"/>
      <c r="J365" s="245"/>
    </row>
    <row r="366" spans="1:10">
      <c r="A366" s="290"/>
      <c r="B366" s="279"/>
      <c r="C366" s="216"/>
      <c r="D366" s="216"/>
      <c r="I366" s="244"/>
      <c r="J366" s="245"/>
    </row>
    <row r="367" spans="1:10">
      <c r="A367" s="290"/>
      <c r="B367" s="279"/>
      <c r="C367" s="216"/>
      <c r="D367" s="216"/>
      <c r="I367" s="244"/>
      <c r="J367" s="245"/>
    </row>
    <row r="368" spans="1:10">
      <c r="A368" s="290"/>
      <c r="B368" s="279"/>
      <c r="C368" s="216"/>
      <c r="D368" s="216"/>
      <c r="I368" s="244"/>
      <c r="J368" s="245"/>
    </row>
    <row r="369" spans="1:10">
      <c r="A369" s="290"/>
      <c r="B369" s="279"/>
      <c r="C369" s="216"/>
      <c r="D369" s="216"/>
      <c r="I369" s="244"/>
      <c r="J369" s="245"/>
    </row>
    <row r="370" spans="1:10">
      <c r="A370" s="290"/>
      <c r="B370" s="279"/>
      <c r="C370" s="216"/>
      <c r="D370" s="216"/>
      <c r="I370" s="244"/>
      <c r="J370" s="245"/>
    </row>
    <row r="371" spans="1:10">
      <c r="A371" s="290"/>
      <c r="B371" s="279"/>
      <c r="C371" s="216"/>
      <c r="D371" s="216"/>
      <c r="I371" s="244"/>
      <c r="J371" s="245"/>
    </row>
    <row r="372" spans="1:10">
      <c r="A372" s="290"/>
      <c r="B372" s="279"/>
      <c r="C372" s="216"/>
      <c r="D372" s="216"/>
      <c r="I372" s="244"/>
      <c r="J372" s="245"/>
    </row>
    <row r="373" spans="1:10">
      <c r="A373" s="290"/>
      <c r="B373" s="279"/>
      <c r="C373" s="216"/>
      <c r="D373" s="216"/>
      <c r="I373" s="244"/>
      <c r="J373" s="245"/>
    </row>
    <row r="374" spans="1:10">
      <c r="A374" s="290"/>
      <c r="B374" s="279"/>
      <c r="C374" s="216"/>
      <c r="D374" s="216"/>
      <c r="I374" s="244"/>
      <c r="J374" s="245"/>
    </row>
    <row r="375" spans="1:10">
      <c r="A375" s="290"/>
      <c r="B375" s="279"/>
      <c r="C375" s="216"/>
      <c r="D375" s="216"/>
      <c r="I375" s="244"/>
      <c r="J375" s="245"/>
    </row>
    <row r="376" spans="1:10">
      <c r="A376" s="290"/>
      <c r="B376" s="279"/>
      <c r="C376" s="216"/>
      <c r="D376" s="216"/>
      <c r="I376" s="244"/>
      <c r="J376" s="245"/>
    </row>
    <row r="377" spans="1:10">
      <c r="A377" s="290"/>
      <c r="B377" s="279"/>
      <c r="C377" s="216"/>
      <c r="D377" s="216"/>
      <c r="I377" s="244"/>
      <c r="J377" s="245"/>
    </row>
    <row r="378" spans="1:10">
      <c r="A378" s="290"/>
      <c r="B378" s="279"/>
      <c r="C378" s="216"/>
      <c r="D378" s="216"/>
      <c r="I378" s="244"/>
      <c r="J378" s="245"/>
    </row>
    <row r="379" spans="1:10">
      <c r="A379" s="290"/>
      <c r="B379" s="279"/>
      <c r="C379" s="216"/>
      <c r="D379" s="216"/>
      <c r="I379" s="244"/>
      <c r="J379" s="245"/>
    </row>
    <row r="380" spans="1:10">
      <c r="A380" s="290"/>
      <c r="B380" s="279"/>
      <c r="C380" s="216"/>
      <c r="D380" s="216"/>
      <c r="I380" s="244"/>
      <c r="J380" s="245"/>
    </row>
    <row r="381" spans="1:10">
      <c r="A381" s="290"/>
      <c r="B381" s="279"/>
      <c r="C381" s="216"/>
      <c r="D381" s="216"/>
      <c r="I381" s="244"/>
      <c r="J381" s="245"/>
    </row>
    <row r="382" spans="1:10">
      <c r="A382" s="290"/>
      <c r="B382" s="279"/>
      <c r="C382" s="216"/>
      <c r="D382" s="216"/>
      <c r="I382" s="244"/>
      <c r="J382" s="245"/>
    </row>
    <row r="383" spans="1:10">
      <c r="A383" s="290"/>
      <c r="B383" s="279"/>
      <c r="C383" s="216"/>
      <c r="D383" s="216"/>
      <c r="I383" s="244"/>
      <c r="J383" s="245"/>
    </row>
    <row r="384" spans="1:10">
      <c r="A384" s="290"/>
      <c r="B384" s="279"/>
      <c r="C384" s="216"/>
      <c r="D384" s="216"/>
      <c r="I384" s="244"/>
      <c r="J384" s="245"/>
    </row>
    <row r="385" spans="1:10">
      <c r="A385" s="290"/>
      <c r="B385" s="279"/>
      <c r="C385" s="216"/>
      <c r="D385" s="216"/>
      <c r="I385" s="244"/>
      <c r="J385" s="245"/>
    </row>
    <row r="386" spans="1:10">
      <c r="A386" s="290"/>
      <c r="B386" s="279"/>
      <c r="C386" s="216"/>
      <c r="D386" s="216"/>
      <c r="I386" s="244"/>
      <c r="J386" s="245"/>
    </row>
    <row r="387" spans="1:10">
      <c r="A387" s="290"/>
      <c r="B387" s="279"/>
      <c r="C387" s="216"/>
      <c r="D387" s="216"/>
      <c r="I387" s="244"/>
      <c r="J387" s="245"/>
    </row>
    <row r="388" spans="1:10">
      <c r="A388" s="290"/>
      <c r="B388" s="279"/>
      <c r="C388" s="216"/>
      <c r="D388" s="216"/>
      <c r="I388" s="244"/>
      <c r="J388" s="245"/>
    </row>
    <row r="389" spans="1:10">
      <c r="A389" s="290"/>
      <c r="B389" s="279"/>
      <c r="C389" s="216"/>
      <c r="D389" s="216"/>
      <c r="I389" s="244"/>
      <c r="J389" s="245"/>
    </row>
    <row r="390" spans="1:10">
      <c r="A390" s="290"/>
      <c r="B390" s="279"/>
      <c r="C390" s="216"/>
      <c r="D390" s="216"/>
      <c r="I390" s="244"/>
      <c r="J390" s="245"/>
    </row>
    <row r="391" spans="1:10">
      <c r="A391" s="290"/>
      <c r="B391" s="279"/>
      <c r="C391" s="216"/>
      <c r="D391" s="216"/>
      <c r="I391" s="244"/>
      <c r="J391" s="245"/>
    </row>
    <row r="392" spans="1:10">
      <c r="A392" s="290"/>
      <c r="B392" s="279"/>
      <c r="C392" s="216"/>
      <c r="D392" s="216"/>
      <c r="I392" s="244"/>
      <c r="J392" s="245"/>
    </row>
    <row r="393" spans="1:10">
      <c r="A393" s="290"/>
      <c r="B393" s="279"/>
      <c r="C393" s="216"/>
      <c r="D393" s="216"/>
      <c r="I393" s="244"/>
      <c r="J393" s="245"/>
    </row>
    <row r="394" spans="1:10">
      <c r="A394" s="290"/>
      <c r="B394" s="279"/>
      <c r="C394" s="216"/>
      <c r="D394" s="216"/>
      <c r="I394" s="244"/>
      <c r="J394" s="245"/>
    </row>
    <row r="395" spans="1:10">
      <c r="A395" s="290"/>
      <c r="B395" s="279"/>
      <c r="C395" s="216"/>
      <c r="D395" s="216"/>
      <c r="I395" s="244"/>
      <c r="J395" s="245"/>
    </row>
    <row r="396" spans="1:10">
      <c r="A396" s="290"/>
      <c r="B396" s="279"/>
      <c r="C396" s="216"/>
      <c r="D396" s="216"/>
      <c r="I396" s="244"/>
      <c r="J396" s="245"/>
    </row>
    <row r="397" spans="1:10">
      <c r="A397" s="290"/>
      <c r="B397" s="279"/>
      <c r="C397" s="216"/>
      <c r="D397" s="216"/>
      <c r="I397" s="244"/>
      <c r="J397" s="245"/>
    </row>
    <row r="398" spans="1:10">
      <c r="A398" s="290"/>
      <c r="B398" s="279"/>
      <c r="C398" s="216"/>
      <c r="D398" s="216"/>
      <c r="I398" s="244"/>
      <c r="J398" s="245"/>
    </row>
    <row r="399" spans="1:10">
      <c r="A399" s="290"/>
      <c r="B399" s="279"/>
      <c r="C399" s="216"/>
      <c r="D399" s="216"/>
      <c r="I399" s="244"/>
      <c r="J399" s="245"/>
    </row>
    <row r="400" spans="1:10">
      <c r="A400" s="290"/>
      <c r="B400" s="279"/>
      <c r="C400" s="216"/>
      <c r="D400" s="216"/>
      <c r="I400" s="244"/>
      <c r="J400" s="245"/>
    </row>
    <row r="401" spans="1:10">
      <c r="A401" s="290"/>
      <c r="B401" s="279"/>
      <c r="C401" s="216"/>
      <c r="D401" s="216"/>
      <c r="I401" s="244"/>
      <c r="J401" s="245"/>
    </row>
    <row r="402" spans="1:10">
      <c r="A402" s="290"/>
      <c r="B402" s="279"/>
      <c r="C402" s="216"/>
      <c r="D402" s="216"/>
      <c r="I402" s="244"/>
      <c r="J402" s="245"/>
    </row>
    <row r="403" spans="1:10">
      <c r="A403" s="290"/>
      <c r="B403" s="279"/>
      <c r="C403" s="216"/>
      <c r="D403" s="216"/>
      <c r="I403" s="244"/>
      <c r="J403" s="245"/>
    </row>
    <row r="404" spans="1:10">
      <c r="A404" s="290"/>
      <c r="B404" s="279"/>
      <c r="C404" s="216"/>
      <c r="D404" s="216"/>
      <c r="I404" s="244"/>
      <c r="J404" s="245"/>
    </row>
    <row r="405" spans="1:10">
      <c r="A405" s="290"/>
      <c r="B405" s="279"/>
      <c r="C405" s="216"/>
      <c r="D405" s="216"/>
      <c r="I405" s="244"/>
      <c r="J405" s="245"/>
    </row>
    <row r="406" spans="1:10">
      <c r="A406" s="290"/>
      <c r="B406" s="279"/>
      <c r="C406" s="216"/>
      <c r="D406" s="216"/>
      <c r="I406" s="244"/>
      <c r="J406" s="245"/>
    </row>
    <row r="407" spans="1:10">
      <c r="A407" s="290"/>
      <c r="B407" s="279"/>
      <c r="C407" s="216"/>
      <c r="D407" s="216"/>
      <c r="I407" s="244"/>
      <c r="J407" s="245"/>
    </row>
    <row r="408" spans="1:10">
      <c r="A408" s="290"/>
      <c r="B408" s="279"/>
      <c r="C408" s="216"/>
      <c r="D408" s="216"/>
      <c r="I408" s="244"/>
      <c r="J408" s="245"/>
    </row>
    <row r="409" spans="1:10">
      <c r="A409" s="290"/>
      <c r="B409" s="279"/>
      <c r="C409" s="216"/>
      <c r="D409" s="216"/>
      <c r="I409" s="244"/>
      <c r="J409" s="245"/>
    </row>
    <row r="410" spans="1:10">
      <c r="A410" s="290"/>
      <c r="B410" s="279"/>
      <c r="C410" s="216"/>
      <c r="D410" s="216"/>
      <c r="I410" s="244"/>
      <c r="J410" s="245"/>
    </row>
    <row r="411" spans="1:10">
      <c r="A411" s="290"/>
      <c r="B411" s="279"/>
      <c r="C411" s="216"/>
      <c r="D411" s="216"/>
      <c r="I411" s="244"/>
      <c r="J411" s="245"/>
    </row>
    <row r="412" spans="1:10">
      <c r="A412" s="290"/>
      <c r="B412" s="279"/>
      <c r="C412" s="216"/>
      <c r="D412" s="216"/>
      <c r="I412" s="244"/>
      <c r="J412" s="245"/>
    </row>
    <row r="413" spans="1:10">
      <c r="A413" s="290"/>
      <c r="B413" s="279"/>
      <c r="C413" s="216"/>
      <c r="D413" s="216"/>
      <c r="I413" s="244"/>
      <c r="J413" s="245"/>
    </row>
    <row r="414" spans="1:10">
      <c r="A414" s="290"/>
      <c r="B414" s="279"/>
      <c r="C414" s="216"/>
      <c r="D414" s="216"/>
      <c r="I414" s="244"/>
      <c r="J414" s="245"/>
    </row>
    <row r="415" spans="1:10">
      <c r="A415" s="290"/>
      <c r="B415" s="279"/>
      <c r="C415" s="216"/>
      <c r="D415" s="216"/>
      <c r="I415" s="244"/>
      <c r="J415" s="245"/>
    </row>
    <row r="416" spans="1:10">
      <c r="A416" s="290"/>
      <c r="B416" s="279"/>
      <c r="C416" s="216"/>
      <c r="D416" s="216"/>
      <c r="I416" s="244"/>
      <c r="J416" s="245"/>
    </row>
    <row r="417" spans="1:10">
      <c r="A417" s="290"/>
      <c r="B417" s="279"/>
      <c r="C417" s="216"/>
      <c r="D417" s="216"/>
      <c r="I417" s="244"/>
      <c r="J417" s="245"/>
    </row>
    <row r="418" spans="1:10">
      <c r="A418" s="290"/>
      <c r="B418" s="279"/>
      <c r="C418" s="216"/>
      <c r="D418" s="216"/>
      <c r="I418" s="244"/>
      <c r="J418" s="245"/>
    </row>
    <row r="419" spans="1:10">
      <c r="A419" s="290"/>
      <c r="B419" s="279"/>
      <c r="C419" s="216"/>
      <c r="D419" s="216"/>
      <c r="I419" s="244"/>
      <c r="J419" s="245"/>
    </row>
    <row r="420" spans="1:10">
      <c r="A420" s="290"/>
      <c r="B420" s="279"/>
      <c r="C420" s="216"/>
      <c r="D420" s="216"/>
      <c r="I420" s="244"/>
      <c r="J420" s="245"/>
    </row>
    <row r="421" spans="1:10">
      <c r="A421" s="290"/>
      <c r="B421" s="279"/>
      <c r="C421" s="216"/>
      <c r="D421" s="216"/>
      <c r="I421" s="244"/>
      <c r="J421" s="245"/>
    </row>
    <row r="422" spans="1:10">
      <c r="A422" s="290"/>
      <c r="B422" s="279"/>
      <c r="C422" s="216"/>
      <c r="D422" s="216"/>
      <c r="I422" s="244"/>
      <c r="J422" s="245"/>
    </row>
    <row r="423" spans="1:10">
      <c r="A423" s="290"/>
      <c r="B423" s="279"/>
      <c r="C423" s="216"/>
      <c r="D423" s="216"/>
      <c r="I423" s="244"/>
      <c r="J423" s="245"/>
    </row>
    <row r="424" spans="1:10">
      <c r="A424" s="290"/>
      <c r="B424" s="279"/>
      <c r="C424" s="216"/>
      <c r="D424" s="216"/>
      <c r="I424" s="244"/>
      <c r="J424" s="245"/>
    </row>
    <row r="425" spans="1:10">
      <c r="A425" s="290"/>
      <c r="B425" s="279"/>
      <c r="C425" s="216"/>
      <c r="D425" s="216"/>
      <c r="I425" s="244"/>
      <c r="J425" s="245"/>
    </row>
    <row r="426" spans="1:10">
      <c r="A426" s="290"/>
      <c r="B426" s="279"/>
      <c r="C426" s="216"/>
      <c r="D426" s="216"/>
      <c r="I426" s="244"/>
      <c r="J426" s="245"/>
    </row>
    <row r="427" spans="1:10">
      <c r="A427" s="290"/>
      <c r="B427" s="279"/>
      <c r="C427" s="216"/>
      <c r="D427" s="216"/>
      <c r="I427" s="244"/>
      <c r="J427" s="245"/>
    </row>
    <row r="428" spans="1:10">
      <c r="A428" s="290"/>
      <c r="B428" s="279"/>
      <c r="C428" s="216"/>
      <c r="D428" s="216"/>
      <c r="I428" s="244"/>
      <c r="J428" s="245"/>
    </row>
    <row r="429" spans="1:10">
      <c r="A429" s="290"/>
      <c r="B429" s="279"/>
      <c r="C429" s="216"/>
      <c r="D429" s="216"/>
      <c r="I429" s="244"/>
      <c r="J429" s="245"/>
    </row>
    <row r="430" spans="1:10">
      <c r="A430" s="290"/>
      <c r="B430" s="279"/>
      <c r="C430" s="216"/>
      <c r="D430" s="216"/>
      <c r="I430" s="244"/>
      <c r="J430" s="245"/>
    </row>
    <row r="431" spans="1:10">
      <c r="A431" s="290"/>
      <c r="B431" s="279"/>
      <c r="C431" s="216"/>
      <c r="D431" s="216"/>
      <c r="I431" s="244"/>
      <c r="J431" s="245"/>
    </row>
    <row r="432" spans="1:10">
      <c r="A432" s="290"/>
      <c r="B432" s="279"/>
      <c r="C432" s="216"/>
      <c r="D432" s="216"/>
      <c r="I432" s="244"/>
      <c r="J432" s="245"/>
    </row>
    <row r="433" spans="1:10">
      <c r="A433" s="290"/>
      <c r="B433" s="279"/>
      <c r="C433" s="216"/>
      <c r="D433" s="216"/>
      <c r="I433" s="244"/>
      <c r="J433" s="245"/>
    </row>
    <row r="434" spans="1:10">
      <c r="A434" s="290"/>
      <c r="B434" s="279"/>
      <c r="C434" s="216"/>
      <c r="D434" s="216"/>
      <c r="I434" s="244"/>
      <c r="J434" s="245"/>
    </row>
    <row r="435" spans="1:10">
      <c r="A435" s="290"/>
      <c r="B435" s="279"/>
      <c r="C435" s="216"/>
      <c r="D435" s="216"/>
      <c r="I435" s="244"/>
      <c r="J435" s="245"/>
    </row>
    <row r="436" spans="1:10">
      <c r="A436" s="290"/>
      <c r="B436" s="279"/>
      <c r="C436" s="216"/>
      <c r="D436" s="216"/>
      <c r="I436" s="244"/>
      <c r="J436" s="245"/>
    </row>
    <row r="437" spans="1:10">
      <c r="A437" s="290"/>
      <c r="B437" s="279"/>
      <c r="C437" s="216"/>
      <c r="D437" s="216"/>
      <c r="I437" s="244"/>
      <c r="J437" s="245"/>
    </row>
    <row r="438" spans="1:10">
      <c r="A438" s="290"/>
      <c r="B438" s="279"/>
      <c r="C438" s="216"/>
      <c r="D438" s="216"/>
      <c r="I438" s="244"/>
      <c r="J438" s="245"/>
    </row>
    <row r="439" spans="1:10">
      <c r="A439" s="290"/>
      <c r="B439" s="279"/>
      <c r="C439" s="216"/>
      <c r="D439" s="216"/>
      <c r="I439" s="244"/>
      <c r="J439" s="245"/>
    </row>
    <row r="440" spans="1:10">
      <c r="A440" s="290"/>
      <c r="B440" s="279"/>
      <c r="C440" s="216"/>
      <c r="D440" s="216"/>
      <c r="I440" s="244"/>
      <c r="J440" s="245"/>
    </row>
    <row r="441" spans="1:10">
      <c r="A441" s="290"/>
      <c r="B441" s="279"/>
      <c r="C441" s="216"/>
      <c r="D441" s="216"/>
      <c r="I441" s="244"/>
      <c r="J441" s="245"/>
    </row>
    <row r="442" spans="1:10">
      <c r="A442" s="290"/>
      <c r="B442" s="279"/>
      <c r="C442" s="216"/>
      <c r="D442" s="216"/>
      <c r="I442" s="244"/>
      <c r="J442" s="245"/>
    </row>
    <row r="443" spans="1:10">
      <c r="A443" s="290"/>
      <c r="B443" s="279"/>
      <c r="C443" s="216"/>
      <c r="D443" s="216"/>
      <c r="I443" s="244"/>
      <c r="J443" s="245"/>
    </row>
    <row r="444" spans="1:10">
      <c r="A444" s="290"/>
      <c r="B444" s="279"/>
      <c r="C444" s="216"/>
      <c r="D444" s="216"/>
      <c r="I444" s="244"/>
      <c r="J444" s="245"/>
    </row>
    <row r="445" spans="1:10">
      <c r="A445" s="290"/>
      <c r="B445" s="279"/>
      <c r="C445" s="216"/>
      <c r="D445" s="216"/>
      <c r="I445" s="244"/>
      <c r="J445" s="245"/>
    </row>
    <row r="446" spans="1:10">
      <c r="A446" s="290"/>
      <c r="B446" s="279"/>
      <c r="C446" s="216"/>
      <c r="D446" s="216"/>
      <c r="I446" s="244"/>
      <c r="J446" s="245"/>
    </row>
    <row r="447" spans="1:10">
      <c r="A447" s="290"/>
      <c r="B447" s="279"/>
      <c r="C447" s="216"/>
      <c r="D447" s="216"/>
      <c r="I447" s="244"/>
      <c r="J447" s="245"/>
    </row>
    <row r="448" spans="1:10">
      <c r="A448" s="290"/>
      <c r="B448" s="279"/>
      <c r="C448" s="216"/>
      <c r="D448" s="216"/>
      <c r="I448" s="244"/>
      <c r="J448" s="245"/>
    </row>
    <row r="449" spans="1:10">
      <c r="A449" s="290"/>
      <c r="B449" s="279"/>
      <c r="C449" s="216"/>
      <c r="D449" s="216"/>
      <c r="I449" s="244"/>
      <c r="J449" s="245"/>
    </row>
    <row r="450" spans="1:10">
      <c r="A450" s="290"/>
      <c r="B450" s="279"/>
      <c r="C450" s="216"/>
      <c r="D450" s="216"/>
      <c r="I450" s="244"/>
      <c r="J450" s="245"/>
    </row>
    <row r="451" spans="1:10">
      <c r="A451" s="290"/>
      <c r="B451" s="279"/>
      <c r="C451" s="216"/>
      <c r="D451" s="216"/>
      <c r="I451" s="244"/>
      <c r="J451" s="245"/>
    </row>
    <row r="452" spans="1:10">
      <c r="A452" s="290"/>
      <c r="B452" s="279"/>
      <c r="C452" s="216"/>
      <c r="D452" s="216"/>
      <c r="I452" s="244"/>
      <c r="J452" s="245"/>
    </row>
    <row r="453" spans="1:10">
      <c r="A453" s="290"/>
      <c r="B453" s="279"/>
      <c r="C453" s="216"/>
      <c r="D453" s="216"/>
      <c r="I453" s="244"/>
      <c r="J453" s="245"/>
    </row>
    <row r="454" spans="1:10">
      <c r="A454" s="290"/>
      <c r="B454" s="279"/>
      <c r="C454" s="216"/>
      <c r="D454" s="216"/>
      <c r="I454" s="244"/>
      <c r="J454" s="245"/>
    </row>
    <row r="455" spans="1:10">
      <c r="A455" s="290"/>
      <c r="B455" s="279"/>
      <c r="C455" s="216"/>
      <c r="D455" s="216"/>
      <c r="I455" s="244"/>
      <c r="J455" s="245"/>
    </row>
    <row r="456" spans="1:10">
      <c r="A456" s="290"/>
      <c r="B456" s="279"/>
      <c r="C456" s="216"/>
      <c r="D456" s="216"/>
      <c r="I456" s="244"/>
      <c r="J456" s="245"/>
    </row>
    <row r="457" spans="1:10">
      <c r="A457" s="290"/>
      <c r="B457" s="279"/>
      <c r="C457" s="216"/>
      <c r="D457" s="216"/>
      <c r="I457" s="244"/>
      <c r="J457" s="245"/>
    </row>
    <row r="458" spans="1:10">
      <c r="A458" s="290"/>
      <c r="B458" s="279"/>
      <c r="C458" s="216"/>
      <c r="D458" s="216"/>
      <c r="I458" s="244"/>
      <c r="J458" s="245"/>
    </row>
    <row r="459" spans="1:10">
      <c r="A459" s="290"/>
      <c r="B459" s="279"/>
      <c r="C459" s="216"/>
      <c r="D459" s="216"/>
      <c r="I459" s="244"/>
      <c r="J459" s="245"/>
    </row>
    <row r="460" spans="1:10">
      <c r="A460" s="290"/>
      <c r="B460" s="279"/>
      <c r="C460" s="216"/>
      <c r="D460" s="216"/>
      <c r="I460" s="244"/>
      <c r="J460" s="245"/>
    </row>
    <row r="461" spans="1:10">
      <c r="A461" s="290"/>
      <c r="B461" s="279"/>
      <c r="C461" s="216"/>
      <c r="D461" s="216"/>
      <c r="I461" s="244"/>
      <c r="J461" s="245"/>
    </row>
    <row r="462" spans="1:10">
      <c r="A462" s="290"/>
      <c r="B462" s="279"/>
      <c r="C462" s="216"/>
      <c r="D462" s="216"/>
      <c r="I462" s="244"/>
      <c r="J462" s="245"/>
    </row>
    <row r="463" spans="1:10">
      <c r="A463" s="290"/>
      <c r="B463" s="279"/>
      <c r="C463" s="216"/>
      <c r="D463" s="216"/>
      <c r="I463" s="244"/>
      <c r="J463" s="245"/>
    </row>
    <row r="464" spans="1:10">
      <c r="A464" s="290"/>
      <c r="B464" s="279"/>
      <c r="C464" s="216"/>
      <c r="D464" s="216"/>
      <c r="I464" s="244"/>
      <c r="J464" s="245"/>
    </row>
    <row r="465" spans="1:10">
      <c r="A465" s="290"/>
      <c r="B465" s="279"/>
      <c r="C465" s="216"/>
      <c r="D465" s="216"/>
      <c r="I465" s="244"/>
      <c r="J465" s="245"/>
    </row>
    <row r="466" spans="1:10">
      <c r="A466" s="290"/>
      <c r="B466" s="279"/>
      <c r="C466" s="216"/>
      <c r="D466" s="216"/>
      <c r="I466" s="244"/>
      <c r="J466" s="245"/>
    </row>
    <row r="467" spans="1:10">
      <c r="A467" s="290"/>
      <c r="B467" s="279"/>
      <c r="C467" s="216"/>
      <c r="D467" s="216"/>
      <c r="I467" s="244"/>
      <c r="J467" s="245"/>
    </row>
    <row r="468" spans="1:10">
      <c r="A468" s="290"/>
      <c r="B468" s="279"/>
      <c r="C468" s="216"/>
      <c r="D468" s="216"/>
      <c r="I468" s="244"/>
      <c r="J468" s="245"/>
    </row>
    <row r="469" spans="1:10">
      <c r="A469" s="290"/>
      <c r="B469" s="279"/>
      <c r="C469" s="216"/>
      <c r="D469" s="216"/>
      <c r="I469" s="244"/>
      <c r="J469" s="245"/>
    </row>
    <row r="470" spans="1:10">
      <c r="A470" s="290"/>
      <c r="B470" s="279"/>
      <c r="C470" s="216"/>
      <c r="D470" s="216"/>
      <c r="I470" s="244"/>
      <c r="J470" s="245"/>
    </row>
    <row r="471" spans="1:10">
      <c r="A471" s="290"/>
      <c r="B471" s="279"/>
      <c r="C471" s="216"/>
      <c r="D471" s="216"/>
      <c r="I471" s="244"/>
      <c r="J471" s="245"/>
    </row>
    <row r="472" spans="1:10">
      <c r="A472" s="290"/>
      <c r="B472" s="279"/>
      <c r="C472" s="216"/>
      <c r="D472" s="216"/>
      <c r="I472" s="244"/>
      <c r="J472" s="245"/>
    </row>
    <row r="473" spans="1:10">
      <c r="A473" s="290"/>
      <c r="B473" s="279"/>
      <c r="C473" s="216"/>
      <c r="D473" s="216"/>
      <c r="I473" s="244"/>
      <c r="J473" s="245"/>
    </row>
    <row r="474" spans="1:10">
      <c r="A474" s="290"/>
      <c r="B474" s="279"/>
      <c r="C474" s="216"/>
      <c r="D474" s="216"/>
      <c r="I474" s="244"/>
      <c r="J474" s="245"/>
    </row>
    <row r="475" spans="1:10">
      <c r="A475" s="290"/>
      <c r="B475" s="279"/>
      <c r="C475" s="216"/>
      <c r="D475" s="216"/>
      <c r="I475" s="244"/>
      <c r="J475" s="245"/>
    </row>
    <row r="476" spans="1:10">
      <c r="A476" s="290"/>
      <c r="B476" s="279"/>
      <c r="C476" s="216"/>
      <c r="D476" s="216"/>
      <c r="I476" s="244"/>
      <c r="J476" s="245"/>
    </row>
    <row r="477" spans="1:10">
      <c r="A477" s="290"/>
      <c r="B477" s="279"/>
      <c r="C477" s="216"/>
      <c r="D477" s="216"/>
      <c r="I477" s="244"/>
      <c r="J477" s="245"/>
    </row>
    <row r="478" spans="1:10">
      <c r="A478" s="290"/>
      <c r="B478" s="279"/>
      <c r="C478" s="216"/>
      <c r="D478" s="216"/>
      <c r="I478" s="244"/>
      <c r="J478" s="245"/>
    </row>
    <row r="479" spans="1:10">
      <c r="A479" s="290"/>
      <c r="B479" s="279"/>
      <c r="C479" s="216"/>
      <c r="D479" s="216"/>
      <c r="I479" s="244"/>
      <c r="J479" s="245"/>
    </row>
    <row r="480" spans="1:10">
      <c r="A480" s="290"/>
      <c r="B480" s="279"/>
      <c r="C480" s="216"/>
      <c r="D480" s="216"/>
      <c r="I480" s="244"/>
      <c r="J480" s="245"/>
    </row>
    <row r="481" spans="1:10">
      <c r="A481" s="290"/>
      <c r="B481" s="279"/>
      <c r="C481" s="216"/>
      <c r="D481" s="216"/>
      <c r="I481" s="244"/>
      <c r="J481" s="245"/>
    </row>
    <row r="482" spans="1:10">
      <c r="A482" s="290"/>
      <c r="B482" s="279"/>
      <c r="C482" s="216"/>
      <c r="D482" s="216"/>
      <c r="I482" s="244"/>
      <c r="J482" s="245"/>
    </row>
    <row r="483" spans="1:10">
      <c r="A483" s="290"/>
      <c r="B483" s="279"/>
      <c r="C483" s="216"/>
      <c r="D483" s="216"/>
      <c r="I483" s="244"/>
      <c r="J483" s="245"/>
    </row>
    <row r="484" spans="1:10">
      <c r="A484" s="290"/>
      <c r="B484" s="279"/>
      <c r="C484" s="216"/>
      <c r="D484" s="216"/>
      <c r="I484" s="244"/>
      <c r="J484" s="245"/>
    </row>
    <row r="485" spans="1:10">
      <c r="A485" s="290"/>
      <c r="B485" s="279"/>
      <c r="C485" s="216"/>
      <c r="D485" s="216"/>
      <c r="I485" s="244"/>
      <c r="J485" s="245"/>
    </row>
    <row r="486" spans="1:10">
      <c r="A486" s="290"/>
      <c r="B486" s="279"/>
      <c r="C486" s="216"/>
      <c r="D486" s="216"/>
      <c r="I486" s="244"/>
      <c r="J486" s="245"/>
    </row>
    <row r="487" spans="1:10">
      <c r="A487" s="290"/>
      <c r="B487" s="279"/>
      <c r="C487" s="216"/>
      <c r="D487" s="216"/>
      <c r="I487" s="244"/>
      <c r="J487" s="245"/>
    </row>
    <row r="488" spans="1:10">
      <c r="A488" s="290"/>
      <c r="B488" s="279"/>
      <c r="C488" s="216"/>
      <c r="D488" s="216"/>
      <c r="I488" s="244"/>
      <c r="J488" s="245"/>
    </row>
    <row r="489" spans="1:10">
      <c r="A489" s="290"/>
      <c r="B489" s="279"/>
      <c r="C489" s="216"/>
      <c r="D489" s="216"/>
      <c r="I489" s="244"/>
      <c r="J489" s="245"/>
    </row>
    <row r="490" spans="1:10">
      <c r="A490" s="290"/>
      <c r="B490" s="279"/>
      <c r="C490" s="216"/>
      <c r="D490" s="216"/>
      <c r="I490" s="244"/>
      <c r="J490" s="245"/>
    </row>
    <row r="491" spans="1:10">
      <c r="A491" s="290"/>
      <c r="B491" s="279"/>
      <c r="C491" s="216"/>
      <c r="D491" s="216"/>
      <c r="I491" s="244"/>
      <c r="J491" s="245"/>
    </row>
    <row r="492" spans="1:10">
      <c r="A492" s="290"/>
      <c r="B492" s="279"/>
      <c r="C492" s="216"/>
      <c r="D492" s="216"/>
      <c r="I492" s="244"/>
      <c r="J492" s="245"/>
    </row>
    <row r="493" spans="1:10">
      <c r="A493" s="290"/>
      <c r="B493" s="279"/>
      <c r="C493" s="216"/>
      <c r="D493" s="216"/>
      <c r="I493" s="244"/>
      <c r="J493" s="245"/>
    </row>
    <row r="494" spans="1:10">
      <c r="A494" s="290"/>
      <c r="B494" s="279"/>
      <c r="C494" s="216"/>
      <c r="D494" s="216"/>
      <c r="I494" s="244"/>
      <c r="J494" s="245"/>
    </row>
    <row r="495" spans="1:10">
      <c r="A495" s="290"/>
      <c r="B495" s="279"/>
      <c r="C495" s="216"/>
      <c r="D495" s="216"/>
      <c r="I495" s="244"/>
      <c r="J495" s="245"/>
    </row>
    <row r="496" spans="1:10">
      <c r="A496" s="290"/>
      <c r="B496" s="279"/>
      <c r="C496" s="216"/>
      <c r="D496" s="216"/>
      <c r="I496" s="244"/>
      <c r="J496" s="245"/>
    </row>
    <row r="497" spans="1:10">
      <c r="A497" s="290"/>
      <c r="B497" s="279"/>
      <c r="C497" s="216"/>
      <c r="D497" s="216"/>
      <c r="I497" s="244"/>
      <c r="J497" s="245"/>
    </row>
    <row r="498" spans="1:10">
      <c r="A498" s="290"/>
      <c r="B498" s="279"/>
      <c r="C498" s="216"/>
      <c r="D498" s="216"/>
      <c r="I498" s="244"/>
      <c r="J498" s="245"/>
    </row>
    <row r="499" spans="1:10">
      <c r="A499" s="290"/>
      <c r="B499" s="279"/>
      <c r="C499" s="216"/>
      <c r="D499" s="216"/>
      <c r="I499" s="244"/>
      <c r="J499" s="245"/>
    </row>
    <row r="500" spans="1:10">
      <c r="A500" s="290"/>
      <c r="B500" s="279"/>
      <c r="C500" s="216"/>
      <c r="D500" s="216"/>
      <c r="I500" s="244"/>
      <c r="J500" s="245"/>
    </row>
    <row r="501" spans="1:10">
      <c r="A501" s="290"/>
      <c r="B501" s="279"/>
      <c r="C501" s="216"/>
      <c r="D501" s="216"/>
      <c r="I501" s="244"/>
      <c r="J501" s="245"/>
    </row>
    <row r="502" spans="1:10">
      <c r="A502" s="290"/>
      <c r="B502" s="279"/>
      <c r="C502" s="216"/>
      <c r="D502" s="216"/>
      <c r="I502" s="244"/>
      <c r="J502" s="245"/>
    </row>
    <row r="503" spans="1:10">
      <c r="A503" s="290"/>
      <c r="B503" s="279"/>
      <c r="C503" s="216"/>
      <c r="D503" s="216"/>
      <c r="I503" s="244"/>
      <c r="J503" s="245"/>
    </row>
    <row r="504" spans="1:10">
      <c r="A504" s="290"/>
      <c r="B504" s="279"/>
      <c r="C504" s="216"/>
      <c r="D504" s="216"/>
      <c r="I504" s="244"/>
      <c r="J504" s="245"/>
    </row>
    <row r="505" spans="1:10">
      <c r="A505" s="290"/>
      <c r="B505" s="279"/>
      <c r="C505" s="216"/>
      <c r="D505" s="216"/>
      <c r="I505" s="244"/>
      <c r="J505" s="245"/>
    </row>
    <row r="506" spans="1:10">
      <c r="A506" s="290"/>
      <c r="B506" s="279"/>
      <c r="C506" s="216"/>
      <c r="D506" s="216"/>
      <c r="I506" s="244"/>
      <c r="J506" s="245"/>
    </row>
    <row r="507" spans="1:10">
      <c r="A507" s="290"/>
      <c r="B507" s="279"/>
      <c r="C507" s="216"/>
      <c r="D507" s="216"/>
      <c r="I507" s="244"/>
      <c r="J507" s="245"/>
    </row>
    <row r="508" spans="1:10">
      <c r="A508" s="290"/>
      <c r="B508" s="279"/>
      <c r="C508" s="216"/>
      <c r="D508" s="216"/>
      <c r="I508" s="244"/>
      <c r="J508" s="245"/>
    </row>
    <row r="509" spans="1:10">
      <c r="A509" s="290"/>
      <c r="B509" s="279"/>
      <c r="C509" s="216"/>
      <c r="D509" s="216"/>
      <c r="I509" s="244"/>
      <c r="J509" s="245"/>
    </row>
    <row r="510" spans="1:10">
      <c r="A510" s="290"/>
      <c r="B510" s="279"/>
      <c r="C510" s="216"/>
      <c r="D510" s="216"/>
      <c r="I510" s="244"/>
      <c r="J510" s="245"/>
    </row>
    <row r="511" spans="1:10">
      <c r="A511" s="290"/>
      <c r="B511" s="279"/>
      <c r="C511" s="216"/>
      <c r="D511" s="216"/>
      <c r="I511" s="244"/>
      <c r="J511" s="245"/>
    </row>
    <row r="512" spans="1:10">
      <c r="A512" s="290"/>
      <c r="B512" s="279"/>
      <c r="C512" s="216"/>
      <c r="D512" s="216"/>
      <c r="I512" s="244"/>
      <c r="J512" s="245"/>
    </row>
    <row r="513" spans="1:10">
      <c r="A513" s="290"/>
      <c r="B513" s="279"/>
      <c r="C513" s="216"/>
      <c r="D513" s="216"/>
      <c r="I513" s="244"/>
      <c r="J513" s="245"/>
    </row>
    <row r="514" spans="1:10">
      <c r="A514" s="290"/>
      <c r="B514" s="279"/>
      <c r="C514" s="216"/>
      <c r="D514" s="216"/>
      <c r="I514" s="244"/>
      <c r="J514" s="245"/>
    </row>
    <row r="515" spans="1:10">
      <c r="A515" s="290"/>
      <c r="B515" s="279"/>
      <c r="C515" s="216"/>
      <c r="D515" s="216"/>
      <c r="I515" s="244"/>
      <c r="J515" s="245"/>
    </row>
    <row r="516" spans="1:10">
      <c r="A516" s="290"/>
      <c r="B516" s="279"/>
      <c r="C516" s="216"/>
      <c r="D516" s="216"/>
      <c r="I516" s="244"/>
      <c r="J516" s="245"/>
    </row>
    <row r="517" spans="1:10">
      <c r="A517" s="290"/>
      <c r="B517" s="279"/>
      <c r="C517" s="216"/>
      <c r="D517" s="216"/>
      <c r="I517" s="244"/>
      <c r="J517" s="245"/>
    </row>
    <row r="518" spans="1:10">
      <c r="A518" s="290"/>
      <c r="B518" s="279"/>
      <c r="C518" s="216"/>
      <c r="D518" s="216"/>
      <c r="I518" s="244"/>
      <c r="J518" s="245"/>
    </row>
    <row r="519" spans="1:10">
      <c r="A519" s="290"/>
      <c r="B519" s="279"/>
      <c r="C519" s="216"/>
      <c r="D519" s="216"/>
      <c r="I519" s="244"/>
      <c r="J519" s="245"/>
    </row>
    <row r="520" spans="1:10">
      <c r="A520" s="290"/>
      <c r="B520" s="279"/>
      <c r="C520" s="216"/>
      <c r="D520" s="216"/>
      <c r="I520" s="244"/>
      <c r="J520" s="245"/>
    </row>
    <row r="521" spans="1:10">
      <c r="A521" s="290"/>
      <c r="B521" s="279"/>
      <c r="C521" s="216"/>
      <c r="D521" s="216"/>
      <c r="I521" s="244"/>
      <c r="J521" s="245"/>
    </row>
    <row r="522" spans="1:10">
      <c r="A522" s="290"/>
      <c r="B522" s="279"/>
      <c r="C522" s="216"/>
      <c r="D522" s="216"/>
      <c r="I522" s="244"/>
      <c r="J522" s="245"/>
    </row>
    <row r="523" spans="1:10">
      <c r="A523" s="290"/>
      <c r="B523" s="279"/>
      <c r="C523" s="216"/>
      <c r="D523" s="216"/>
      <c r="I523" s="244"/>
      <c r="J523" s="245"/>
    </row>
    <row r="524" spans="1:10">
      <c r="A524" s="290"/>
      <c r="B524" s="279"/>
      <c r="C524" s="216"/>
      <c r="D524" s="216"/>
      <c r="I524" s="244"/>
      <c r="J524" s="245"/>
    </row>
    <row r="525" spans="1:10">
      <c r="A525" s="290"/>
      <c r="B525" s="279"/>
      <c r="C525" s="216"/>
      <c r="D525" s="216"/>
      <c r="I525" s="244"/>
      <c r="J525" s="245"/>
    </row>
    <row r="526" spans="1:10">
      <c r="A526" s="290"/>
      <c r="B526" s="279"/>
      <c r="C526" s="216"/>
      <c r="D526" s="216"/>
      <c r="I526" s="244"/>
      <c r="J526" s="245"/>
    </row>
    <row r="527" spans="1:10">
      <c r="A527" s="290"/>
      <c r="B527" s="279"/>
      <c r="C527" s="216"/>
      <c r="D527" s="216"/>
      <c r="I527" s="244"/>
      <c r="J527" s="245"/>
    </row>
    <row r="528" spans="1:10">
      <c r="A528" s="290"/>
      <c r="B528" s="279"/>
      <c r="C528" s="216"/>
      <c r="D528" s="216"/>
      <c r="I528" s="244"/>
      <c r="J528" s="245"/>
    </row>
    <row r="529" spans="1:10">
      <c r="A529" s="290"/>
      <c r="B529" s="279"/>
      <c r="C529" s="216"/>
      <c r="D529" s="216"/>
      <c r="I529" s="244"/>
      <c r="J529" s="245"/>
    </row>
    <row r="530" spans="1:10">
      <c r="A530" s="290"/>
      <c r="B530" s="279"/>
      <c r="C530" s="216"/>
      <c r="D530" s="216"/>
      <c r="I530" s="244"/>
      <c r="J530" s="245"/>
    </row>
    <row r="531" spans="1:10">
      <c r="A531" s="290"/>
      <c r="B531" s="279"/>
      <c r="C531" s="216"/>
      <c r="D531" s="216"/>
      <c r="I531" s="244"/>
      <c r="J531" s="245"/>
    </row>
    <row r="532" spans="1:10">
      <c r="A532" s="290"/>
      <c r="B532" s="279"/>
      <c r="C532" s="216"/>
      <c r="D532" s="216"/>
      <c r="I532" s="244"/>
      <c r="J532" s="245"/>
    </row>
    <row r="533" spans="1:10">
      <c r="A533" s="290"/>
      <c r="B533" s="279"/>
      <c r="C533" s="216"/>
      <c r="D533" s="216"/>
      <c r="I533" s="244"/>
      <c r="J533" s="245"/>
    </row>
    <row r="534" spans="1:10">
      <c r="A534" s="290"/>
      <c r="B534" s="279"/>
      <c r="C534" s="216"/>
      <c r="D534" s="216"/>
      <c r="I534" s="244"/>
      <c r="J534" s="245"/>
    </row>
    <row r="535" spans="1:10">
      <c r="A535" s="290"/>
      <c r="B535" s="279"/>
      <c r="C535" s="216"/>
      <c r="D535" s="216"/>
      <c r="I535" s="244"/>
      <c r="J535" s="245"/>
    </row>
    <row r="536" spans="1:10">
      <c r="A536" s="290"/>
      <c r="B536" s="279"/>
      <c r="C536" s="216"/>
      <c r="D536" s="216"/>
      <c r="I536" s="244"/>
      <c r="J536" s="245"/>
    </row>
    <row r="537" spans="1:10">
      <c r="A537" s="290"/>
      <c r="B537" s="279"/>
      <c r="C537" s="216"/>
      <c r="D537" s="216"/>
      <c r="I537" s="244"/>
      <c r="J537" s="245"/>
    </row>
    <row r="538" spans="1:10">
      <c r="A538" s="290"/>
      <c r="B538" s="279"/>
      <c r="C538" s="216"/>
      <c r="D538" s="216"/>
      <c r="I538" s="244"/>
      <c r="J538" s="245"/>
    </row>
    <row r="539" spans="1:10">
      <c r="A539" s="290"/>
      <c r="B539" s="279"/>
      <c r="C539" s="216"/>
      <c r="D539" s="216"/>
      <c r="I539" s="244"/>
      <c r="J539" s="245"/>
    </row>
    <row r="540" spans="1:10">
      <c r="A540" s="290"/>
      <c r="B540" s="279"/>
      <c r="C540" s="216"/>
      <c r="D540" s="216"/>
      <c r="I540" s="244"/>
      <c r="J540" s="245"/>
    </row>
    <row r="541" spans="1:10">
      <c r="A541" s="290"/>
      <c r="B541" s="279"/>
      <c r="C541" s="216"/>
      <c r="D541" s="216"/>
      <c r="I541" s="244"/>
      <c r="J541" s="245"/>
    </row>
    <row r="542" spans="1:10">
      <c r="A542" s="290"/>
      <c r="B542" s="279"/>
      <c r="C542" s="216"/>
      <c r="D542" s="216"/>
      <c r="I542" s="244"/>
      <c r="J542" s="245"/>
    </row>
    <row r="543" spans="1:10">
      <c r="A543" s="290"/>
      <c r="B543" s="279"/>
      <c r="C543" s="216"/>
      <c r="D543" s="216"/>
      <c r="I543" s="244"/>
      <c r="J543" s="245"/>
    </row>
    <row r="544" spans="1:10">
      <c r="A544" s="290"/>
      <c r="B544" s="279"/>
      <c r="C544" s="216"/>
      <c r="D544" s="216"/>
      <c r="I544" s="244"/>
      <c r="J544" s="245"/>
    </row>
    <row r="545" spans="1:10">
      <c r="A545" s="290"/>
      <c r="B545" s="279"/>
      <c r="C545" s="216"/>
      <c r="D545" s="216"/>
      <c r="I545" s="244"/>
      <c r="J545" s="245"/>
    </row>
    <row r="546" spans="1:10">
      <c r="A546" s="290"/>
      <c r="B546" s="279"/>
      <c r="C546" s="216"/>
      <c r="D546" s="216"/>
      <c r="I546" s="244"/>
      <c r="J546" s="245"/>
    </row>
    <row r="547" spans="1:10">
      <c r="A547" s="290"/>
      <c r="B547" s="279"/>
      <c r="C547" s="216"/>
      <c r="D547" s="216"/>
      <c r="I547" s="244"/>
      <c r="J547" s="245"/>
    </row>
    <row r="548" spans="1:10">
      <c r="A548" s="290"/>
      <c r="B548" s="279"/>
      <c r="C548" s="216"/>
      <c r="D548" s="216"/>
      <c r="I548" s="244"/>
      <c r="J548" s="245"/>
    </row>
    <row r="549" spans="1:10">
      <c r="A549" s="290"/>
      <c r="B549" s="279"/>
      <c r="C549" s="216"/>
      <c r="D549" s="216"/>
      <c r="I549" s="244"/>
      <c r="J549" s="245"/>
    </row>
    <row r="550" spans="1:10">
      <c r="A550" s="290"/>
      <c r="B550" s="279"/>
      <c r="C550" s="216"/>
      <c r="D550" s="216"/>
      <c r="I550" s="244"/>
      <c r="J550" s="245"/>
    </row>
    <row r="551" spans="1:10">
      <c r="A551" s="290"/>
      <c r="B551" s="279"/>
      <c r="C551" s="216"/>
      <c r="D551" s="216"/>
      <c r="I551" s="244"/>
      <c r="J551" s="245"/>
    </row>
    <row r="552" spans="1:10">
      <c r="A552" s="290"/>
      <c r="B552" s="279"/>
      <c r="C552" s="216"/>
      <c r="D552" s="216"/>
      <c r="I552" s="244"/>
      <c r="J552" s="245"/>
    </row>
    <row r="553" spans="1:10">
      <c r="A553" s="290"/>
      <c r="B553" s="279"/>
      <c r="C553" s="216"/>
      <c r="D553" s="216"/>
      <c r="I553" s="244"/>
      <c r="J553" s="245"/>
    </row>
    <row r="554" spans="1:10">
      <c r="A554" s="290"/>
      <c r="B554" s="279"/>
      <c r="C554" s="216"/>
      <c r="D554" s="216"/>
      <c r="I554" s="244"/>
      <c r="J554" s="245"/>
    </row>
    <row r="555" spans="1:10">
      <c r="A555" s="290"/>
      <c r="B555" s="279"/>
      <c r="C555" s="216"/>
      <c r="D555" s="216"/>
      <c r="I555" s="244"/>
      <c r="J555" s="245"/>
    </row>
    <row r="556" spans="1:10">
      <c r="A556" s="290"/>
      <c r="B556" s="279"/>
      <c r="C556" s="216"/>
      <c r="D556" s="216"/>
      <c r="I556" s="244"/>
      <c r="J556" s="245"/>
    </row>
    <row r="557" spans="1:10">
      <c r="A557" s="290"/>
      <c r="B557" s="279"/>
      <c r="C557" s="216"/>
      <c r="D557" s="216"/>
      <c r="I557" s="244"/>
      <c r="J557" s="245"/>
    </row>
    <row r="558" spans="1:10">
      <c r="A558" s="290"/>
      <c r="B558" s="279"/>
      <c r="C558" s="216"/>
      <c r="D558" s="216"/>
      <c r="I558" s="244"/>
      <c r="J558" s="245"/>
    </row>
    <row r="559" spans="1:10">
      <c r="A559" s="290"/>
      <c r="B559" s="279"/>
      <c r="C559" s="216"/>
      <c r="D559" s="216"/>
      <c r="I559" s="244"/>
      <c r="J559" s="245"/>
    </row>
    <row r="560" spans="1:10">
      <c r="A560" s="290"/>
      <c r="B560" s="279"/>
      <c r="C560" s="216"/>
      <c r="D560" s="216"/>
      <c r="I560" s="244"/>
      <c r="J560" s="245"/>
    </row>
    <row r="561" spans="1:10">
      <c r="A561" s="290"/>
      <c r="B561" s="279"/>
      <c r="C561" s="216"/>
      <c r="D561" s="216"/>
      <c r="I561" s="244"/>
      <c r="J561" s="245"/>
    </row>
    <row r="562" spans="1:10">
      <c r="A562" s="290"/>
      <c r="B562" s="279"/>
      <c r="C562" s="216"/>
      <c r="D562" s="216"/>
      <c r="I562" s="244"/>
      <c r="J562" s="245"/>
    </row>
    <row r="563" spans="1:10">
      <c r="A563" s="290"/>
      <c r="B563" s="279"/>
      <c r="C563" s="216"/>
      <c r="D563" s="216"/>
      <c r="I563" s="244"/>
      <c r="J563" s="245"/>
    </row>
    <row r="564" spans="1:10">
      <c r="A564" s="290"/>
      <c r="B564" s="279"/>
      <c r="C564" s="216"/>
      <c r="D564" s="216"/>
      <c r="I564" s="244"/>
      <c r="J564" s="245"/>
    </row>
    <row r="565" spans="1:10">
      <c r="A565" s="290"/>
      <c r="B565" s="279"/>
      <c r="C565" s="216"/>
      <c r="D565" s="216"/>
      <c r="I565" s="244"/>
      <c r="J565" s="245"/>
    </row>
    <row r="566" spans="1:10">
      <c r="A566" s="290"/>
      <c r="B566" s="279"/>
      <c r="C566" s="216"/>
      <c r="D566" s="216"/>
      <c r="I566" s="244"/>
      <c r="J566" s="245"/>
    </row>
    <row r="567" spans="1:10">
      <c r="A567" s="290"/>
      <c r="B567" s="279"/>
      <c r="C567" s="216"/>
      <c r="D567" s="216"/>
      <c r="I567" s="244"/>
      <c r="J567" s="245"/>
    </row>
    <row r="568" spans="1:10">
      <c r="A568" s="290"/>
      <c r="B568" s="279"/>
      <c r="C568" s="216"/>
      <c r="D568" s="216"/>
      <c r="I568" s="244"/>
      <c r="J568" s="245"/>
    </row>
    <row r="569" spans="1:10">
      <c r="A569" s="290"/>
      <c r="B569" s="279"/>
      <c r="C569" s="216"/>
      <c r="D569" s="216"/>
      <c r="I569" s="244"/>
      <c r="J569" s="245"/>
    </row>
    <row r="570" spans="1:10">
      <c r="A570" s="290"/>
      <c r="B570" s="279"/>
      <c r="C570" s="216"/>
      <c r="D570" s="216"/>
      <c r="I570" s="244"/>
      <c r="J570" s="245"/>
    </row>
    <row r="571" spans="1:10">
      <c r="A571" s="290"/>
      <c r="B571" s="279"/>
      <c r="C571" s="216"/>
      <c r="D571" s="216"/>
      <c r="I571" s="244"/>
      <c r="J571" s="245"/>
    </row>
    <row r="572" spans="1:10">
      <c r="A572" s="290"/>
      <c r="B572" s="279"/>
      <c r="C572" s="216"/>
      <c r="D572" s="216"/>
      <c r="I572" s="244"/>
      <c r="J572" s="245"/>
    </row>
    <row r="573" spans="1:10">
      <c r="A573" s="290"/>
      <c r="B573" s="279"/>
      <c r="C573" s="216"/>
      <c r="D573" s="216"/>
      <c r="I573" s="244"/>
      <c r="J573" s="245"/>
    </row>
    <row r="574" spans="1:10">
      <c r="A574" s="290"/>
      <c r="B574" s="279"/>
      <c r="C574" s="216"/>
      <c r="D574" s="216"/>
      <c r="I574" s="244"/>
      <c r="J574" s="245"/>
    </row>
    <row r="575" spans="1:10">
      <c r="A575" s="290"/>
      <c r="B575" s="279"/>
      <c r="C575" s="216"/>
      <c r="D575" s="216"/>
      <c r="I575" s="244"/>
      <c r="J575" s="245"/>
    </row>
    <row r="576" spans="1:10">
      <c r="A576" s="290"/>
      <c r="B576" s="279"/>
      <c r="C576" s="216"/>
      <c r="D576" s="216"/>
      <c r="I576" s="244"/>
      <c r="J576" s="245"/>
    </row>
    <row r="577" spans="1:10">
      <c r="A577" s="290"/>
      <c r="B577" s="279"/>
      <c r="C577" s="216"/>
      <c r="D577" s="216"/>
      <c r="I577" s="244"/>
      <c r="J577" s="245"/>
    </row>
    <row r="578" spans="1:10">
      <c r="A578" s="290"/>
      <c r="B578" s="279"/>
      <c r="C578" s="216"/>
      <c r="D578" s="216"/>
      <c r="I578" s="244"/>
      <c r="J578" s="245"/>
    </row>
    <row r="579" spans="1:10">
      <c r="A579" s="290"/>
      <c r="B579" s="279"/>
      <c r="C579" s="216"/>
      <c r="D579" s="216"/>
      <c r="I579" s="244"/>
      <c r="J579" s="245"/>
    </row>
    <row r="580" spans="1:10">
      <c r="A580" s="290"/>
      <c r="B580" s="279"/>
      <c r="C580" s="216"/>
      <c r="D580" s="216"/>
      <c r="I580" s="244"/>
      <c r="J580" s="245"/>
    </row>
    <row r="581" spans="1:10">
      <c r="A581" s="290"/>
      <c r="B581" s="279"/>
      <c r="C581" s="216"/>
      <c r="D581" s="216"/>
      <c r="I581" s="244"/>
      <c r="J581" s="245"/>
    </row>
    <row r="582" spans="1:10">
      <c r="A582" s="290"/>
      <c r="B582" s="279"/>
      <c r="C582" s="216"/>
      <c r="D582" s="216"/>
      <c r="I582" s="244"/>
      <c r="J582" s="245"/>
    </row>
    <row r="583" spans="1:10">
      <c r="A583" s="290"/>
      <c r="B583" s="279"/>
      <c r="C583" s="216"/>
      <c r="D583" s="216"/>
      <c r="I583" s="244"/>
      <c r="J583" s="245"/>
    </row>
    <row r="584" spans="1:10">
      <c r="A584" s="290"/>
      <c r="B584" s="279"/>
      <c r="C584" s="216"/>
      <c r="D584" s="216"/>
      <c r="I584" s="244"/>
      <c r="J584" s="245"/>
    </row>
    <row r="585" spans="1:10">
      <c r="A585" s="290"/>
      <c r="B585" s="279"/>
      <c r="C585" s="216"/>
      <c r="D585" s="216"/>
      <c r="I585" s="244"/>
      <c r="J585" s="245"/>
    </row>
    <row r="586" spans="1:10">
      <c r="A586" s="290"/>
      <c r="B586" s="279"/>
      <c r="C586" s="216"/>
      <c r="D586" s="216"/>
      <c r="I586" s="244"/>
      <c r="J586" s="245"/>
    </row>
    <row r="587" spans="1:10">
      <c r="A587" s="290"/>
      <c r="B587" s="279"/>
      <c r="C587" s="216"/>
      <c r="D587" s="216"/>
      <c r="I587" s="244"/>
      <c r="J587" s="245"/>
    </row>
    <row r="588" spans="1:10">
      <c r="A588" s="290"/>
      <c r="B588" s="279"/>
      <c r="C588" s="216"/>
      <c r="D588" s="216"/>
      <c r="I588" s="244"/>
      <c r="J588" s="245"/>
    </row>
    <row r="589" spans="1:10">
      <c r="A589" s="290"/>
      <c r="B589" s="279"/>
      <c r="C589" s="216"/>
      <c r="D589" s="216"/>
      <c r="I589" s="244"/>
      <c r="J589" s="245"/>
    </row>
    <row r="590" spans="1:10">
      <c r="A590" s="290"/>
      <c r="B590" s="279"/>
      <c r="C590" s="216"/>
      <c r="D590" s="216"/>
      <c r="I590" s="244"/>
      <c r="J590" s="245"/>
    </row>
    <row r="591" spans="1:10">
      <c r="A591" s="290"/>
      <c r="B591" s="279"/>
      <c r="C591" s="216"/>
      <c r="D591" s="216"/>
      <c r="I591" s="244"/>
      <c r="J591" s="245"/>
    </row>
    <row r="592" spans="1:10">
      <c r="A592" s="290"/>
      <c r="B592" s="279"/>
      <c r="C592" s="216"/>
      <c r="D592" s="216"/>
      <c r="I592" s="244"/>
      <c r="J592" s="245"/>
    </row>
    <row r="593" spans="1:10">
      <c r="A593" s="290"/>
      <c r="B593" s="279"/>
      <c r="C593" s="216"/>
      <c r="D593" s="216"/>
      <c r="I593" s="244"/>
      <c r="J593" s="245"/>
    </row>
    <row r="594" spans="1:10">
      <c r="A594" s="290"/>
      <c r="B594" s="279"/>
      <c r="C594" s="216"/>
      <c r="D594" s="216"/>
      <c r="I594" s="244"/>
      <c r="J594" s="245"/>
    </row>
    <row r="595" spans="1:10">
      <c r="A595" s="290"/>
      <c r="B595" s="279"/>
      <c r="C595" s="216"/>
      <c r="D595" s="216"/>
      <c r="I595" s="244"/>
      <c r="J595" s="245"/>
    </row>
    <row r="596" spans="1:10">
      <c r="A596" s="290"/>
      <c r="B596" s="279"/>
      <c r="C596" s="216"/>
      <c r="D596" s="216"/>
      <c r="I596" s="244"/>
      <c r="J596" s="245"/>
    </row>
    <row r="597" spans="1:10">
      <c r="A597" s="290"/>
      <c r="B597" s="279"/>
      <c r="C597" s="216"/>
      <c r="D597" s="216"/>
      <c r="I597" s="244"/>
      <c r="J597" s="245"/>
    </row>
    <row r="598" spans="1:10">
      <c r="A598" s="290"/>
      <c r="B598" s="279"/>
      <c r="C598" s="216"/>
      <c r="D598" s="216"/>
      <c r="I598" s="244"/>
      <c r="J598" s="245"/>
    </row>
    <row r="599" spans="1:10">
      <c r="A599" s="290"/>
      <c r="B599" s="279"/>
      <c r="C599" s="216"/>
      <c r="D599" s="216"/>
      <c r="I599" s="244"/>
      <c r="J599" s="245"/>
    </row>
    <row r="600" spans="1:10">
      <c r="A600" s="290"/>
      <c r="B600" s="279"/>
      <c r="C600" s="216"/>
      <c r="D600" s="216"/>
      <c r="I600" s="244"/>
      <c r="J600" s="245"/>
    </row>
    <row r="601" spans="1:10">
      <c r="A601" s="290"/>
      <c r="B601" s="279"/>
      <c r="C601" s="216"/>
      <c r="D601" s="216"/>
      <c r="I601" s="244"/>
      <c r="J601" s="245"/>
    </row>
    <row r="602" spans="1:10">
      <c r="A602" s="290"/>
      <c r="B602" s="279"/>
      <c r="C602" s="216"/>
      <c r="D602" s="216"/>
      <c r="I602" s="244"/>
      <c r="J602" s="245"/>
    </row>
    <row r="603" spans="1:10">
      <c r="A603" s="290"/>
      <c r="B603" s="279"/>
      <c r="C603" s="216"/>
      <c r="D603" s="216"/>
      <c r="I603" s="244"/>
      <c r="J603" s="245"/>
    </row>
    <row r="604" spans="1:10">
      <c r="A604" s="290"/>
      <c r="B604" s="279"/>
      <c r="C604" s="216"/>
      <c r="D604" s="216"/>
      <c r="I604" s="244"/>
      <c r="J604" s="245"/>
    </row>
    <row r="605" spans="1:10">
      <c r="A605" s="290"/>
      <c r="B605" s="279"/>
      <c r="C605" s="216"/>
      <c r="D605" s="216"/>
      <c r="I605" s="244"/>
      <c r="J605" s="245"/>
    </row>
    <row r="606" spans="1:10">
      <c r="A606" s="290"/>
      <c r="B606" s="279"/>
      <c r="C606" s="216"/>
      <c r="D606" s="216"/>
      <c r="I606" s="244"/>
      <c r="J606" s="245"/>
    </row>
    <row r="607" spans="1:10">
      <c r="A607" s="290"/>
      <c r="B607" s="279"/>
      <c r="C607" s="216"/>
      <c r="D607" s="216"/>
      <c r="I607" s="244"/>
      <c r="J607" s="245"/>
    </row>
    <row r="608" spans="1:10">
      <c r="A608" s="290"/>
      <c r="B608" s="279"/>
      <c r="C608" s="216"/>
      <c r="D608" s="216"/>
      <c r="I608" s="244"/>
      <c r="J608" s="245"/>
    </row>
    <row r="609" spans="1:10">
      <c r="A609" s="290"/>
      <c r="B609" s="279"/>
      <c r="C609" s="216"/>
      <c r="D609" s="216"/>
      <c r="I609" s="244"/>
      <c r="J609" s="245"/>
    </row>
    <row r="610" spans="1:10">
      <c r="A610" s="290"/>
      <c r="B610" s="279"/>
      <c r="C610" s="216"/>
      <c r="D610" s="216"/>
      <c r="I610" s="244"/>
      <c r="J610" s="245"/>
    </row>
    <row r="611" spans="1:10">
      <c r="A611" s="290"/>
      <c r="B611" s="279"/>
      <c r="C611" s="216"/>
      <c r="D611" s="216"/>
      <c r="I611" s="244"/>
      <c r="J611" s="245"/>
    </row>
    <row r="612" spans="1:10">
      <c r="A612" s="290"/>
      <c r="B612" s="279"/>
      <c r="C612" s="216"/>
      <c r="D612" s="216"/>
      <c r="I612" s="244"/>
      <c r="J612" s="245"/>
    </row>
    <row r="613" spans="1:10">
      <c r="A613" s="290"/>
      <c r="B613" s="279"/>
      <c r="C613" s="216"/>
      <c r="D613" s="216"/>
      <c r="I613" s="244"/>
      <c r="J613" s="245"/>
    </row>
    <row r="614" spans="1:10">
      <c r="A614" s="290"/>
      <c r="B614" s="279"/>
      <c r="C614" s="216"/>
      <c r="D614" s="216"/>
      <c r="I614" s="244"/>
      <c r="J614" s="245"/>
    </row>
    <row r="615" spans="1:10">
      <c r="A615" s="290"/>
      <c r="B615" s="279"/>
      <c r="C615" s="216"/>
      <c r="D615" s="216"/>
      <c r="I615" s="244"/>
      <c r="J615" s="245"/>
    </row>
    <row r="616" spans="1:10">
      <c r="A616" s="290"/>
      <c r="B616" s="279"/>
      <c r="C616" s="216"/>
      <c r="D616" s="216"/>
      <c r="I616" s="244"/>
      <c r="J616" s="245"/>
    </row>
    <row r="617" spans="1:10">
      <c r="A617" s="290"/>
      <c r="B617" s="279"/>
      <c r="C617" s="216"/>
      <c r="D617" s="216"/>
      <c r="I617" s="244"/>
      <c r="J617" s="245"/>
    </row>
    <row r="618" spans="1:10">
      <c r="A618" s="290"/>
      <c r="B618" s="279"/>
      <c r="C618" s="216"/>
      <c r="D618" s="216"/>
      <c r="I618" s="244"/>
      <c r="J618" s="245"/>
    </row>
    <row r="619" spans="1:10">
      <c r="A619" s="290"/>
      <c r="B619" s="279"/>
      <c r="C619" s="216"/>
      <c r="D619" s="216"/>
      <c r="I619" s="244"/>
      <c r="J619" s="245"/>
    </row>
    <row r="620" spans="1:10">
      <c r="A620" s="290"/>
      <c r="B620" s="279"/>
      <c r="C620" s="216"/>
      <c r="D620" s="216"/>
      <c r="I620" s="244"/>
      <c r="J620" s="245"/>
    </row>
    <row r="621" spans="1:10">
      <c r="A621" s="290"/>
      <c r="B621" s="279"/>
      <c r="C621" s="216"/>
      <c r="D621" s="216"/>
      <c r="I621" s="244"/>
      <c r="J621" s="245"/>
    </row>
    <row r="622" spans="1:10">
      <c r="A622" s="290"/>
      <c r="B622" s="279"/>
      <c r="C622" s="216"/>
      <c r="D622" s="216"/>
      <c r="I622" s="244"/>
      <c r="J622" s="245"/>
    </row>
    <row r="623" spans="1:10">
      <c r="A623" s="290"/>
      <c r="B623" s="279"/>
      <c r="C623" s="216"/>
      <c r="D623" s="216"/>
      <c r="I623" s="244"/>
      <c r="J623" s="245"/>
    </row>
    <row r="624" spans="1:10">
      <c r="A624" s="290"/>
      <c r="B624" s="279"/>
      <c r="C624" s="216"/>
      <c r="D624" s="216"/>
      <c r="I624" s="244"/>
      <c r="J624" s="245"/>
    </row>
    <row r="625" spans="1:10">
      <c r="A625" s="290"/>
      <c r="B625" s="279"/>
      <c r="C625" s="216"/>
      <c r="D625" s="216"/>
      <c r="I625" s="244"/>
      <c r="J625" s="245"/>
    </row>
    <row r="626" spans="1:10">
      <c r="A626" s="290"/>
      <c r="B626" s="279"/>
      <c r="C626" s="216"/>
      <c r="D626" s="216"/>
      <c r="I626" s="244"/>
      <c r="J626" s="245"/>
    </row>
    <row r="627" spans="1:10">
      <c r="A627" s="290"/>
      <c r="B627" s="279"/>
      <c r="C627" s="216"/>
      <c r="D627" s="216"/>
      <c r="I627" s="244"/>
      <c r="J627" s="245"/>
    </row>
    <row r="628" spans="1:10">
      <c r="A628" s="290"/>
      <c r="B628" s="279"/>
      <c r="C628" s="216"/>
      <c r="D628" s="216"/>
      <c r="I628" s="244"/>
      <c r="J628" s="245"/>
    </row>
    <row r="629" spans="1:10">
      <c r="A629" s="290"/>
      <c r="B629" s="279"/>
      <c r="C629" s="216"/>
      <c r="D629" s="216"/>
      <c r="I629" s="244"/>
      <c r="J629" s="245"/>
    </row>
    <row r="630" spans="1:10">
      <c r="A630" s="290"/>
      <c r="B630" s="279"/>
      <c r="C630" s="216"/>
      <c r="D630" s="216"/>
      <c r="I630" s="244"/>
      <c r="J630" s="245"/>
    </row>
    <row r="631" spans="1:10">
      <c r="A631" s="290"/>
      <c r="B631" s="279"/>
      <c r="C631" s="216"/>
      <c r="D631" s="216"/>
      <c r="I631" s="244"/>
      <c r="J631" s="245"/>
    </row>
    <row r="632" spans="1:10">
      <c r="A632" s="290"/>
      <c r="B632" s="279"/>
      <c r="C632" s="216"/>
      <c r="D632" s="216"/>
      <c r="I632" s="244"/>
      <c r="J632" s="245"/>
    </row>
    <row r="633" spans="1:10">
      <c r="A633" s="290"/>
      <c r="B633" s="279"/>
      <c r="C633" s="216"/>
      <c r="D633" s="216"/>
      <c r="I633" s="244"/>
      <c r="J633" s="245"/>
    </row>
    <row r="634" spans="1:10">
      <c r="A634" s="290"/>
      <c r="B634" s="279"/>
      <c r="C634" s="216"/>
      <c r="D634" s="216"/>
      <c r="I634" s="244"/>
      <c r="J634" s="245"/>
    </row>
    <row r="635" spans="1:10">
      <c r="A635" s="290"/>
      <c r="B635" s="279"/>
      <c r="C635" s="216"/>
      <c r="D635" s="216"/>
      <c r="I635" s="244"/>
      <c r="J635" s="245"/>
    </row>
    <row r="636" spans="1:10">
      <c r="A636" s="290"/>
      <c r="B636" s="279"/>
      <c r="C636" s="216"/>
      <c r="D636" s="216"/>
      <c r="I636" s="244"/>
      <c r="J636" s="245"/>
    </row>
    <row r="637" spans="1:10">
      <c r="A637" s="290"/>
      <c r="B637" s="279"/>
      <c r="C637" s="216"/>
      <c r="D637" s="216"/>
      <c r="I637" s="244"/>
      <c r="J637" s="245"/>
    </row>
    <row r="638" spans="1:10">
      <c r="A638" s="290"/>
      <c r="B638" s="279"/>
      <c r="C638" s="216"/>
      <c r="D638" s="216"/>
      <c r="I638" s="244"/>
      <c r="J638" s="245"/>
    </row>
    <row r="639" spans="1:10">
      <c r="A639" s="290"/>
      <c r="B639" s="279"/>
      <c r="C639" s="216"/>
      <c r="D639" s="216"/>
      <c r="I639" s="244"/>
      <c r="J639" s="245"/>
    </row>
    <row r="640" spans="1:10">
      <c r="A640" s="290"/>
      <c r="B640" s="279"/>
      <c r="C640" s="216"/>
      <c r="D640" s="216"/>
      <c r="I640" s="244"/>
      <c r="J640" s="245"/>
    </row>
    <row r="641" spans="1:10">
      <c r="A641" s="290"/>
      <c r="B641" s="279"/>
      <c r="C641" s="216"/>
      <c r="D641" s="216"/>
      <c r="I641" s="244"/>
      <c r="J641" s="245"/>
    </row>
    <row r="642" spans="1:10">
      <c r="A642" s="290"/>
      <c r="B642" s="279"/>
      <c r="C642" s="216"/>
      <c r="D642" s="216"/>
      <c r="I642" s="244"/>
      <c r="J642" s="245"/>
    </row>
    <row r="643" spans="1:10">
      <c r="A643" s="290"/>
      <c r="B643" s="279"/>
      <c r="C643" s="216"/>
      <c r="D643" s="216"/>
      <c r="I643" s="244"/>
      <c r="J643" s="245"/>
    </row>
    <row r="644" spans="1:10">
      <c r="A644" s="290"/>
      <c r="B644" s="279"/>
      <c r="C644" s="216"/>
      <c r="D644" s="216"/>
      <c r="I644" s="244"/>
      <c r="J644" s="245"/>
    </row>
    <row r="645" spans="1:10">
      <c r="A645" s="290"/>
      <c r="B645" s="279"/>
      <c r="C645" s="216"/>
      <c r="D645" s="216"/>
      <c r="I645" s="244"/>
      <c r="J645" s="245"/>
    </row>
    <row r="646" spans="1:10">
      <c r="A646" s="290"/>
      <c r="B646" s="279"/>
      <c r="C646" s="216"/>
      <c r="D646" s="216"/>
      <c r="I646" s="244"/>
      <c r="J646" s="245"/>
    </row>
    <row r="647" spans="1:10">
      <c r="A647" s="290"/>
      <c r="B647" s="279"/>
      <c r="C647" s="216"/>
      <c r="D647" s="216"/>
      <c r="I647" s="244"/>
      <c r="J647" s="245"/>
    </row>
    <row r="648" spans="1:10">
      <c r="A648" s="290"/>
      <c r="B648" s="279"/>
      <c r="C648" s="216"/>
      <c r="D648" s="216"/>
      <c r="I648" s="244"/>
      <c r="J648" s="245"/>
    </row>
    <row r="649" spans="1:10">
      <c r="A649" s="290"/>
      <c r="B649" s="279"/>
      <c r="C649" s="216"/>
      <c r="D649" s="216"/>
      <c r="I649" s="244"/>
      <c r="J649" s="245"/>
    </row>
    <row r="650" spans="1:10">
      <c r="A650" s="290"/>
      <c r="B650" s="279"/>
      <c r="C650" s="216"/>
      <c r="D650" s="216"/>
      <c r="I650" s="244"/>
      <c r="J650" s="245"/>
    </row>
    <row r="651" spans="1:10">
      <c r="A651" s="290"/>
      <c r="B651" s="279"/>
      <c r="C651" s="216"/>
      <c r="D651" s="216"/>
      <c r="I651" s="244"/>
      <c r="J651" s="245"/>
    </row>
    <row r="652" spans="1:10">
      <c r="A652" s="290"/>
      <c r="B652" s="279"/>
      <c r="C652" s="216"/>
      <c r="D652" s="216"/>
      <c r="I652" s="244"/>
      <c r="J652" s="245"/>
    </row>
    <row r="653" spans="1:10">
      <c r="A653" s="290"/>
      <c r="B653" s="279"/>
      <c r="C653" s="216"/>
      <c r="D653" s="216"/>
      <c r="I653" s="244"/>
      <c r="J653" s="245"/>
    </row>
    <row r="654" spans="1:10">
      <c r="A654" s="290"/>
      <c r="B654" s="279"/>
      <c r="C654" s="216"/>
      <c r="D654" s="216"/>
      <c r="I654" s="244"/>
      <c r="J654" s="245"/>
    </row>
    <row r="655" spans="1:10">
      <c r="A655" s="290"/>
      <c r="B655" s="279"/>
      <c r="C655" s="216"/>
      <c r="D655" s="216"/>
      <c r="I655" s="244"/>
      <c r="J655" s="245"/>
    </row>
    <row r="656" spans="1:10">
      <c r="A656" s="290"/>
      <c r="B656" s="279"/>
      <c r="C656" s="216"/>
      <c r="D656" s="216"/>
      <c r="I656" s="244"/>
      <c r="J656" s="245"/>
    </row>
    <row r="657" spans="1:10">
      <c r="A657" s="290"/>
      <c r="B657" s="279"/>
      <c r="C657" s="216"/>
      <c r="D657" s="216"/>
      <c r="I657" s="244"/>
      <c r="J657" s="245"/>
    </row>
    <row r="658" spans="1:10">
      <c r="A658" s="290"/>
      <c r="B658" s="279"/>
      <c r="C658" s="216"/>
      <c r="D658" s="216"/>
      <c r="I658" s="244"/>
      <c r="J658" s="245"/>
    </row>
    <row r="659" spans="1:10">
      <c r="A659" s="290"/>
      <c r="B659" s="279"/>
      <c r="C659" s="216"/>
      <c r="D659" s="216"/>
      <c r="I659" s="244"/>
      <c r="J659" s="245"/>
    </row>
    <row r="660" spans="1:10">
      <c r="A660" s="290"/>
      <c r="B660" s="279"/>
      <c r="C660" s="216"/>
      <c r="D660" s="216"/>
      <c r="I660" s="244"/>
      <c r="J660" s="245"/>
    </row>
    <row r="661" spans="1:10">
      <c r="A661" s="290"/>
      <c r="B661" s="279"/>
      <c r="C661" s="216"/>
      <c r="D661" s="216"/>
      <c r="I661" s="244"/>
      <c r="J661" s="245"/>
    </row>
    <row r="662" spans="1:10">
      <c r="A662" s="290"/>
      <c r="B662" s="279"/>
      <c r="C662" s="216"/>
      <c r="D662" s="216"/>
      <c r="I662" s="244"/>
      <c r="J662" s="245"/>
    </row>
    <row r="663" spans="1:10">
      <c r="A663" s="290"/>
      <c r="B663" s="279"/>
      <c r="C663" s="216"/>
      <c r="D663" s="216"/>
      <c r="I663" s="244"/>
      <c r="J663" s="245"/>
    </row>
    <row r="664" spans="1:10">
      <c r="A664" s="290"/>
      <c r="B664" s="279"/>
      <c r="C664" s="216"/>
      <c r="D664" s="216"/>
      <c r="I664" s="244"/>
      <c r="J664" s="245"/>
    </row>
    <row r="665" spans="1:10">
      <c r="A665" s="290"/>
      <c r="B665" s="279"/>
      <c r="C665" s="216"/>
      <c r="D665" s="216"/>
      <c r="I665" s="244"/>
      <c r="J665" s="245"/>
    </row>
    <row r="666" spans="1:10">
      <c r="A666" s="290"/>
      <c r="B666" s="279"/>
      <c r="C666" s="216"/>
      <c r="D666" s="216"/>
      <c r="I666" s="244"/>
      <c r="J666" s="245"/>
    </row>
    <row r="667" spans="1:10">
      <c r="A667" s="290"/>
      <c r="B667" s="279"/>
      <c r="C667" s="216"/>
      <c r="D667" s="216"/>
      <c r="I667" s="244"/>
      <c r="J667" s="245"/>
    </row>
    <row r="668" spans="1:10">
      <c r="A668" s="290"/>
      <c r="B668" s="279"/>
      <c r="C668" s="216"/>
      <c r="D668" s="216"/>
      <c r="I668" s="244"/>
      <c r="J668" s="245"/>
    </row>
    <row r="669" spans="1:10">
      <c r="A669" s="290"/>
      <c r="B669" s="279"/>
      <c r="C669" s="216"/>
      <c r="D669" s="216"/>
      <c r="I669" s="244"/>
      <c r="J669" s="245"/>
    </row>
    <row r="670" spans="1:10">
      <c r="A670" s="290"/>
      <c r="B670" s="279"/>
      <c r="C670" s="216"/>
      <c r="D670" s="216"/>
      <c r="I670" s="244"/>
      <c r="J670" s="245"/>
    </row>
    <row r="671" spans="1:10">
      <c r="A671" s="290"/>
      <c r="B671" s="279"/>
      <c r="C671" s="216"/>
      <c r="D671" s="216"/>
      <c r="I671" s="244"/>
      <c r="J671" s="245"/>
    </row>
    <row r="672" spans="1:10">
      <c r="A672" s="290"/>
      <c r="B672" s="279"/>
      <c r="C672" s="216"/>
      <c r="D672" s="216"/>
      <c r="I672" s="244"/>
      <c r="J672" s="245"/>
    </row>
    <row r="673" spans="1:10">
      <c r="A673" s="290"/>
      <c r="B673" s="279"/>
      <c r="C673" s="216"/>
      <c r="D673" s="216"/>
      <c r="I673" s="244"/>
      <c r="J673" s="245"/>
    </row>
    <row r="674" spans="1:10">
      <c r="A674" s="290"/>
      <c r="B674" s="279"/>
      <c r="C674" s="216"/>
      <c r="D674" s="216"/>
      <c r="I674" s="244"/>
      <c r="J674" s="245"/>
    </row>
    <row r="675" spans="1:10">
      <c r="A675" s="290"/>
      <c r="B675" s="279"/>
      <c r="C675" s="216"/>
      <c r="D675" s="216"/>
      <c r="I675" s="244"/>
      <c r="J675" s="245"/>
    </row>
    <row r="676" spans="1:10">
      <c r="A676" s="290"/>
      <c r="B676" s="279"/>
      <c r="C676" s="216"/>
      <c r="D676" s="216"/>
      <c r="I676" s="244"/>
      <c r="J676" s="245"/>
    </row>
    <row r="677" spans="1:10">
      <c r="A677" s="290"/>
      <c r="B677" s="279"/>
      <c r="C677" s="216"/>
      <c r="D677" s="216"/>
      <c r="I677" s="244"/>
      <c r="J677" s="245"/>
    </row>
    <row r="678" spans="1:10">
      <c r="A678" s="290"/>
      <c r="B678" s="279"/>
      <c r="C678" s="216"/>
      <c r="D678" s="216"/>
      <c r="I678" s="244"/>
      <c r="J678" s="245"/>
    </row>
    <row r="679" spans="1:10">
      <c r="A679" s="290"/>
      <c r="B679" s="279"/>
      <c r="C679" s="216"/>
      <c r="D679" s="216"/>
      <c r="I679" s="244"/>
      <c r="J679" s="245"/>
    </row>
    <row r="680" spans="1:10">
      <c r="A680" s="290"/>
      <c r="B680" s="279"/>
      <c r="C680" s="216"/>
      <c r="D680" s="216"/>
      <c r="I680" s="244"/>
      <c r="J680" s="245"/>
    </row>
    <row r="681" spans="1:10">
      <c r="A681" s="290"/>
      <c r="B681" s="279"/>
      <c r="C681" s="216"/>
      <c r="D681" s="216"/>
      <c r="I681" s="244"/>
      <c r="J681" s="245"/>
    </row>
    <row r="682" spans="1:10">
      <c r="A682" s="290"/>
      <c r="B682" s="279"/>
      <c r="C682" s="216"/>
      <c r="D682" s="216"/>
      <c r="I682" s="244"/>
      <c r="J682" s="245"/>
    </row>
    <row r="683" spans="1:10">
      <c r="A683" s="290"/>
      <c r="B683" s="279"/>
      <c r="C683" s="216"/>
      <c r="D683" s="216"/>
      <c r="I683" s="244"/>
      <c r="J683" s="245"/>
    </row>
    <row r="684" spans="1:10">
      <c r="A684" s="290"/>
      <c r="B684" s="279"/>
      <c r="C684" s="216"/>
      <c r="D684" s="216"/>
      <c r="I684" s="244"/>
      <c r="J684" s="245"/>
    </row>
    <row r="685" spans="1:10">
      <c r="A685" s="290"/>
      <c r="B685" s="279"/>
      <c r="C685" s="216"/>
      <c r="D685" s="216"/>
      <c r="I685" s="244"/>
      <c r="J685" s="245"/>
    </row>
    <row r="686" spans="1:10">
      <c r="A686" s="290"/>
      <c r="B686" s="279"/>
      <c r="C686" s="216"/>
      <c r="D686" s="216"/>
      <c r="I686" s="244"/>
      <c r="J686" s="245"/>
    </row>
    <row r="687" spans="1:10">
      <c r="A687" s="290"/>
      <c r="B687" s="279"/>
      <c r="C687" s="216"/>
      <c r="D687" s="216"/>
      <c r="I687" s="244"/>
      <c r="J687" s="245"/>
    </row>
    <row r="688" spans="1:10">
      <c r="A688" s="290"/>
      <c r="B688" s="279"/>
      <c r="C688" s="216"/>
      <c r="D688" s="216"/>
      <c r="I688" s="244"/>
      <c r="J688" s="245"/>
    </row>
    <row r="689" spans="1:10">
      <c r="A689" s="290"/>
      <c r="B689" s="279"/>
      <c r="C689" s="216"/>
      <c r="D689" s="216"/>
      <c r="I689" s="244"/>
      <c r="J689" s="245"/>
    </row>
    <row r="690" spans="1:10">
      <c r="A690" s="290"/>
      <c r="B690" s="279"/>
      <c r="C690" s="216"/>
      <c r="D690" s="216"/>
      <c r="I690" s="244"/>
      <c r="J690" s="245"/>
    </row>
    <row r="691" spans="1:10">
      <c r="A691" s="290"/>
      <c r="B691" s="279"/>
      <c r="C691" s="216"/>
      <c r="D691" s="216"/>
      <c r="I691" s="244"/>
      <c r="J691" s="245"/>
    </row>
    <row r="692" spans="1:10">
      <c r="A692" s="290"/>
      <c r="B692" s="279"/>
      <c r="C692" s="216"/>
      <c r="D692" s="216"/>
      <c r="I692" s="244"/>
      <c r="J692" s="245"/>
    </row>
    <row r="693" spans="1:10">
      <c r="A693" s="290"/>
      <c r="B693" s="279"/>
      <c r="C693" s="216"/>
      <c r="D693" s="216"/>
      <c r="I693" s="244"/>
      <c r="J693" s="245"/>
    </row>
    <row r="694" spans="1:10">
      <c r="A694" s="290"/>
      <c r="B694" s="279"/>
      <c r="C694" s="216"/>
      <c r="D694" s="216"/>
      <c r="I694" s="244"/>
      <c r="J694" s="245"/>
    </row>
    <row r="695" spans="1:10">
      <c r="A695" s="290"/>
      <c r="B695" s="279"/>
      <c r="C695" s="216"/>
      <c r="D695" s="216"/>
      <c r="I695" s="244"/>
      <c r="J695" s="245"/>
    </row>
    <row r="696" spans="1:10">
      <c r="A696" s="290"/>
      <c r="B696" s="279"/>
      <c r="C696" s="216"/>
      <c r="D696" s="216"/>
      <c r="I696" s="244"/>
      <c r="J696" s="245"/>
    </row>
    <row r="697" spans="1:10">
      <c r="A697" s="290"/>
      <c r="B697" s="279"/>
      <c r="C697" s="216"/>
      <c r="D697" s="216"/>
      <c r="I697" s="244"/>
      <c r="J697" s="245"/>
    </row>
    <row r="698" spans="1:10">
      <c r="A698" s="290"/>
      <c r="B698" s="279"/>
      <c r="C698" s="216"/>
      <c r="D698" s="216"/>
      <c r="I698" s="244"/>
      <c r="J698" s="245"/>
    </row>
    <row r="699" spans="1:10">
      <c r="A699" s="290"/>
      <c r="B699" s="279"/>
      <c r="C699" s="216"/>
      <c r="D699" s="216"/>
      <c r="I699" s="244"/>
      <c r="J699" s="245"/>
    </row>
    <row r="700" spans="1:10">
      <c r="A700" s="290"/>
      <c r="B700" s="279"/>
      <c r="C700" s="216"/>
      <c r="D700" s="216"/>
      <c r="I700" s="244"/>
      <c r="J700" s="245"/>
    </row>
    <row r="701" spans="1:10">
      <c r="A701" s="290"/>
      <c r="B701" s="279"/>
      <c r="C701" s="216"/>
      <c r="D701" s="216"/>
      <c r="I701" s="244"/>
      <c r="J701" s="245"/>
    </row>
    <row r="702" spans="1:10">
      <c r="A702" s="290"/>
      <c r="B702" s="279"/>
      <c r="C702" s="216"/>
      <c r="D702" s="216"/>
      <c r="I702" s="244"/>
      <c r="J702" s="245"/>
    </row>
    <row r="703" spans="1:10">
      <c r="A703" s="290"/>
      <c r="B703" s="279"/>
      <c r="C703" s="216"/>
      <c r="D703" s="216"/>
      <c r="I703" s="244"/>
      <c r="J703" s="245"/>
    </row>
    <row r="704" spans="1:10">
      <c r="A704" s="290"/>
      <c r="B704" s="279"/>
      <c r="C704" s="216"/>
      <c r="D704" s="216"/>
      <c r="I704" s="244"/>
      <c r="J704" s="245"/>
    </row>
    <row r="705" spans="1:10">
      <c r="A705" s="290"/>
      <c r="B705" s="279"/>
      <c r="C705" s="216"/>
      <c r="D705" s="216"/>
      <c r="I705" s="244"/>
      <c r="J705" s="245"/>
    </row>
    <row r="706" spans="1:10">
      <c r="A706" s="290"/>
      <c r="B706" s="279"/>
      <c r="C706" s="216"/>
      <c r="D706" s="216"/>
      <c r="I706" s="244"/>
      <c r="J706" s="245"/>
    </row>
    <row r="707" spans="1:10">
      <c r="A707" s="290"/>
      <c r="B707" s="279"/>
      <c r="C707" s="216"/>
      <c r="D707" s="216"/>
      <c r="I707" s="244"/>
      <c r="J707" s="245"/>
    </row>
    <row r="708" spans="1:10">
      <c r="A708" s="290"/>
      <c r="B708" s="279"/>
      <c r="C708" s="216"/>
      <c r="D708" s="216"/>
      <c r="I708" s="244"/>
      <c r="J708" s="245"/>
    </row>
    <row r="709" spans="1:10">
      <c r="A709" s="290"/>
      <c r="B709" s="279"/>
      <c r="C709" s="216"/>
      <c r="D709" s="216"/>
      <c r="I709" s="244"/>
      <c r="J709" s="245"/>
    </row>
    <row r="710" spans="1:10">
      <c r="A710" s="290"/>
      <c r="B710" s="279"/>
      <c r="C710" s="216"/>
      <c r="D710" s="216"/>
      <c r="I710" s="244"/>
      <c r="J710" s="245"/>
    </row>
    <row r="711" spans="1:10">
      <c r="A711" s="290"/>
      <c r="B711" s="279"/>
      <c r="C711" s="216"/>
      <c r="D711" s="216"/>
      <c r="I711" s="244"/>
      <c r="J711" s="245"/>
    </row>
    <row r="712" spans="1:10">
      <c r="A712" s="290"/>
      <c r="B712" s="279"/>
      <c r="C712" s="216"/>
      <c r="D712" s="216"/>
      <c r="I712" s="244"/>
      <c r="J712" s="245"/>
    </row>
    <row r="713" spans="1:10">
      <c r="A713" s="290"/>
      <c r="B713" s="279"/>
      <c r="C713" s="216"/>
      <c r="D713" s="216"/>
      <c r="I713" s="244"/>
      <c r="J713" s="245"/>
    </row>
    <row r="714" spans="1:10">
      <c r="A714" s="290"/>
      <c r="B714" s="279"/>
      <c r="C714" s="216"/>
      <c r="D714" s="216"/>
      <c r="I714" s="244"/>
      <c r="J714" s="245"/>
    </row>
    <row r="715" spans="1:10">
      <c r="A715" s="290"/>
      <c r="B715" s="279"/>
      <c r="C715" s="216"/>
      <c r="D715" s="216"/>
      <c r="I715" s="244"/>
      <c r="J715" s="245"/>
    </row>
    <row r="716" spans="1:10">
      <c r="A716" s="290"/>
      <c r="B716" s="279"/>
      <c r="C716" s="216"/>
      <c r="D716" s="216"/>
      <c r="I716" s="244"/>
      <c r="J716" s="245"/>
    </row>
    <row r="717" spans="1:10">
      <c r="A717" s="290"/>
      <c r="B717" s="279"/>
      <c r="C717" s="216"/>
      <c r="D717" s="216"/>
      <c r="I717" s="244"/>
      <c r="J717" s="245"/>
    </row>
    <row r="718" spans="1:10">
      <c r="A718" s="290"/>
      <c r="B718" s="279"/>
      <c r="C718" s="216"/>
      <c r="D718" s="216"/>
      <c r="I718" s="244"/>
      <c r="J718" s="245"/>
    </row>
    <row r="719" spans="1:10">
      <c r="A719" s="290"/>
      <c r="B719" s="279"/>
      <c r="C719" s="216"/>
      <c r="D719" s="216"/>
      <c r="I719" s="244"/>
      <c r="J719" s="245"/>
    </row>
    <row r="720" spans="1:10">
      <c r="A720" s="290"/>
      <c r="B720" s="279"/>
      <c r="C720" s="216"/>
      <c r="D720" s="216"/>
      <c r="I720" s="244"/>
      <c r="J720" s="245"/>
    </row>
    <row r="721" spans="1:10">
      <c r="A721" s="290"/>
      <c r="B721" s="279"/>
      <c r="C721" s="216"/>
      <c r="D721" s="216"/>
      <c r="I721" s="244"/>
      <c r="J721" s="245"/>
    </row>
    <row r="722" spans="1:10">
      <c r="A722" s="290"/>
      <c r="B722" s="279"/>
      <c r="C722" s="216"/>
      <c r="D722" s="216"/>
      <c r="I722" s="244"/>
      <c r="J722" s="245"/>
    </row>
    <row r="723" spans="1:10">
      <c r="A723" s="290"/>
      <c r="B723" s="279"/>
      <c r="C723" s="216"/>
      <c r="D723" s="216"/>
      <c r="I723" s="244"/>
      <c r="J723" s="245"/>
    </row>
    <row r="724" spans="1:10">
      <c r="A724" s="290"/>
      <c r="B724" s="279"/>
      <c r="C724" s="216"/>
      <c r="D724" s="216"/>
      <c r="I724" s="244"/>
      <c r="J724" s="245"/>
    </row>
    <row r="725" spans="1:10">
      <c r="A725" s="290"/>
      <c r="B725" s="279"/>
      <c r="C725" s="216"/>
      <c r="D725" s="216"/>
      <c r="I725" s="244"/>
      <c r="J725" s="245"/>
    </row>
    <row r="726" spans="1:10">
      <c r="A726" s="290"/>
      <c r="B726" s="279"/>
      <c r="C726" s="216"/>
      <c r="D726" s="216"/>
      <c r="I726" s="244"/>
      <c r="J726" s="245"/>
    </row>
    <row r="727" spans="1:10">
      <c r="A727" s="290"/>
      <c r="B727" s="279"/>
      <c r="C727" s="216"/>
      <c r="D727" s="216"/>
      <c r="I727" s="244"/>
      <c r="J727" s="245"/>
    </row>
    <row r="728" spans="1:10">
      <c r="A728" s="290"/>
      <c r="B728" s="279"/>
      <c r="C728" s="216"/>
      <c r="D728" s="216"/>
      <c r="I728" s="244"/>
      <c r="J728" s="245"/>
    </row>
    <row r="729" spans="1:10">
      <c r="A729" s="290"/>
      <c r="B729" s="279"/>
      <c r="C729" s="216"/>
      <c r="D729" s="216"/>
      <c r="I729" s="244"/>
      <c r="J729" s="245"/>
    </row>
    <row r="730" spans="1:10">
      <c r="A730" s="290"/>
      <c r="B730" s="279"/>
      <c r="C730" s="216"/>
      <c r="D730" s="216"/>
      <c r="I730" s="244"/>
      <c r="J730" s="245"/>
    </row>
    <row r="731" spans="1:10">
      <c r="A731" s="290"/>
      <c r="B731" s="279"/>
      <c r="C731" s="216"/>
      <c r="D731" s="216"/>
      <c r="I731" s="244"/>
      <c r="J731" s="245"/>
    </row>
    <row r="732" spans="1:10">
      <c r="A732" s="290"/>
      <c r="B732" s="279"/>
      <c r="C732" s="216"/>
      <c r="D732" s="216"/>
      <c r="I732" s="244"/>
      <c r="J732" s="245"/>
    </row>
    <row r="733" spans="1:10">
      <c r="A733" s="290"/>
      <c r="B733" s="279"/>
      <c r="C733" s="216"/>
      <c r="D733" s="216"/>
      <c r="I733" s="244"/>
      <c r="J733" s="245"/>
    </row>
    <row r="734" spans="1:10">
      <c r="A734" s="290"/>
      <c r="B734" s="279"/>
      <c r="C734" s="216"/>
      <c r="D734" s="216"/>
      <c r="I734" s="244"/>
      <c r="J734" s="245"/>
    </row>
    <row r="735" spans="1:10">
      <c r="A735" s="290"/>
      <c r="B735" s="279"/>
      <c r="C735" s="216"/>
      <c r="D735" s="216"/>
      <c r="I735" s="244"/>
      <c r="J735" s="245"/>
    </row>
    <row r="736" spans="1:10">
      <c r="A736" s="290"/>
      <c r="B736" s="279"/>
      <c r="C736" s="216"/>
      <c r="D736" s="216"/>
      <c r="I736" s="244"/>
      <c r="J736" s="245"/>
    </row>
    <row r="737" spans="1:10">
      <c r="A737" s="290"/>
      <c r="B737" s="279"/>
      <c r="C737" s="216"/>
      <c r="D737" s="216"/>
      <c r="I737" s="244"/>
      <c r="J737" s="245"/>
    </row>
    <row r="738" spans="1:10">
      <c r="A738" s="290"/>
      <c r="B738" s="279"/>
      <c r="C738" s="216"/>
      <c r="D738" s="216"/>
      <c r="I738" s="244"/>
      <c r="J738" s="245"/>
    </row>
    <row r="739" spans="1:10">
      <c r="A739" s="290"/>
      <c r="B739" s="279"/>
      <c r="C739" s="216"/>
      <c r="D739" s="216"/>
      <c r="I739" s="244"/>
      <c r="J739" s="245"/>
    </row>
    <row r="740" spans="1:10">
      <c r="A740" s="290"/>
      <c r="B740" s="279"/>
      <c r="C740" s="216"/>
      <c r="D740" s="216"/>
      <c r="I740" s="244"/>
      <c r="J740" s="245"/>
    </row>
    <row r="741" spans="1:10">
      <c r="A741" s="290"/>
      <c r="B741" s="279"/>
      <c r="C741" s="216"/>
      <c r="D741" s="216"/>
      <c r="I741" s="244"/>
      <c r="J741" s="245"/>
    </row>
    <row r="742" spans="1:10">
      <c r="A742" s="290"/>
      <c r="B742" s="279"/>
      <c r="C742" s="216"/>
      <c r="D742" s="216"/>
      <c r="I742" s="244"/>
      <c r="J742" s="245"/>
    </row>
    <row r="743" spans="1:10">
      <c r="A743" s="290"/>
      <c r="B743" s="279"/>
      <c r="C743" s="216"/>
      <c r="D743" s="216"/>
      <c r="I743" s="244"/>
      <c r="J743" s="245"/>
    </row>
    <row r="744" spans="1:10">
      <c r="A744" s="290"/>
      <c r="B744" s="279"/>
      <c r="C744" s="216"/>
      <c r="D744" s="216"/>
      <c r="I744" s="244"/>
      <c r="J744" s="245"/>
    </row>
    <row r="745" spans="1:10">
      <c r="A745" s="290"/>
      <c r="B745" s="279"/>
      <c r="C745" s="216"/>
      <c r="D745" s="216"/>
      <c r="I745" s="244"/>
      <c r="J745" s="245"/>
    </row>
    <row r="746" spans="1:10">
      <c r="A746" s="290"/>
      <c r="B746" s="279"/>
      <c r="C746" s="216"/>
      <c r="D746" s="216"/>
      <c r="I746" s="244"/>
      <c r="J746" s="245"/>
    </row>
    <row r="747" spans="1:10">
      <c r="A747" s="290"/>
      <c r="B747" s="279"/>
      <c r="C747" s="216"/>
      <c r="D747" s="216"/>
      <c r="I747" s="244"/>
      <c r="J747" s="245"/>
    </row>
    <row r="748" spans="1:10">
      <c r="A748" s="290"/>
      <c r="B748" s="279"/>
      <c r="C748" s="216"/>
      <c r="D748" s="216"/>
      <c r="I748" s="244"/>
      <c r="J748" s="245"/>
    </row>
    <row r="749" spans="1:10">
      <c r="A749" s="290"/>
      <c r="B749" s="279"/>
      <c r="C749" s="216"/>
      <c r="D749" s="216"/>
      <c r="I749" s="244"/>
      <c r="J749" s="245"/>
    </row>
    <row r="750" spans="1:10">
      <c r="A750" s="290"/>
      <c r="B750" s="279"/>
      <c r="C750" s="216"/>
      <c r="D750" s="216"/>
      <c r="I750" s="244"/>
      <c r="J750" s="245"/>
    </row>
    <row r="751" spans="1:10">
      <c r="A751" s="290"/>
      <c r="B751" s="279"/>
      <c r="C751" s="216"/>
      <c r="D751" s="216"/>
      <c r="I751" s="244"/>
      <c r="J751" s="245"/>
    </row>
    <row r="752" spans="1:10">
      <c r="A752" s="290"/>
      <c r="B752" s="279"/>
      <c r="C752" s="216"/>
      <c r="D752" s="216"/>
      <c r="I752" s="244"/>
      <c r="J752" s="245"/>
    </row>
    <row r="753" spans="1:10">
      <c r="A753" s="290"/>
      <c r="B753" s="279"/>
      <c r="C753" s="216"/>
      <c r="D753" s="216"/>
      <c r="I753" s="244"/>
      <c r="J753" s="245"/>
    </row>
    <row r="754" spans="1:10">
      <c r="A754" s="290"/>
      <c r="B754" s="279"/>
      <c r="C754" s="216"/>
      <c r="D754" s="216"/>
      <c r="I754" s="244"/>
      <c r="J754" s="245"/>
    </row>
    <row r="755" spans="1:10">
      <c r="A755" s="290"/>
      <c r="B755" s="279"/>
      <c r="C755" s="216"/>
      <c r="D755" s="216"/>
      <c r="I755" s="244"/>
      <c r="J755" s="245"/>
    </row>
    <row r="756" spans="1:10">
      <c r="A756" s="290"/>
      <c r="B756" s="279"/>
      <c r="C756" s="216"/>
      <c r="D756" s="216"/>
      <c r="I756" s="244"/>
      <c r="J756" s="245"/>
    </row>
    <row r="757" spans="1:10">
      <c r="A757" s="290"/>
      <c r="B757" s="279"/>
      <c r="C757" s="216"/>
      <c r="D757" s="216"/>
      <c r="I757" s="244"/>
      <c r="J757" s="245"/>
    </row>
    <row r="758" spans="1:10">
      <c r="A758" s="290"/>
      <c r="B758" s="279"/>
      <c r="C758" s="216"/>
      <c r="D758" s="216"/>
      <c r="I758" s="244"/>
      <c r="J758" s="245"/>
    </row>
    <row r="759" spans="1:10">
      <c r="A759" s="290"/>
      <c r="B759" s="279"/>
      <c r="C759" s="216"/>
      <c r="D759" s="216"/>
      <c r="I759" s="244"/>
      <c r="J759" s="245"/>
    </row>
    <row r="760" spans="1:10">
      <c r="A760" s="290"/>
      <c r="B760" s="279"/>
      <c r="C760" s="216"/>
      <c r="D760" s="216"/>
      <c r="I760" s="244"/>
      <c r="J760" s="245"/>
    </row>
    <row r="761" spans="1:10">
      <c r="A761" s="290"/>
      <c r="B761" s="279"/>
      <c r="C761" s="216"/>
      <c r="D761" s="216"/>
      <c r="I761" s="244"/>
      <c r="J761" s="245"/>
    </row>
    <row r="762" spans="1:10">
      <c r="A762" s="290"/>
      <c r="B762" s="279"/>
      <c r="C762" s="216"/>
      <c r="D762" s="216"/>
      <c r="I762" s="244"/>
      <c r="J762" s="245"/>
    </row>
    <row r="763" spans="1:10">
      <c r="A763" s="290"/>
      <c r="B763" s="279"/>
      <c r="C763" s="216"/>
      <c r="D763" s="216"/>
      <c r="I763" s="244"/>
      <c r="J763" s="245"/>
    </row>
    <row r="764" spans="1:10">
      <c r="A764" s="290"/>
      <c r="B764" s="279"/>
      <c r="C764" s="216"/>
      <c r="D764" s="216"/>
      <c r="I764" s="244"/>
      <c r="J764" s="245"/>
    </row>
    <row r="765" spans="1:10">
      <c r="A765" s="290"/>
      <c r="B765" s="279"/>
      <c r="C765" s="216"/>
      <c r="D765" s="216"/>
      <c r="I765" s="244"/>
      <c r="J765" s="245"/>
    </row>
    <row r="766" spans="1:10">
      <c r="A766" s="290"/>
      <c r="B766" s="279"/>
      <c r="C766" s="216"/>
      <c r="D766" s="216"/>
      <c r="I766" s="244"/>
      <c r="J766" s="245"/>
    </row>
    <row r="767" spans="1:10">
      <c r="A767" s="290"/>
      <c r="B767" s="279"/>
      <c r="C767" s="216"/>
      <c r="D767" s="216"/>
      <c r="I767" s="244"/>
      <c r="J767" s="245"/>
    </row>
    <row r="768" spans="1:10">
      <c r="A768" s="290"/>
      <c r="B768" s="279"/>
      <c r="C768" s="216"/>
      <c r="D768" s="216"/>
      <c r="I768" s="244"/>
      <c r="J768" s="245"/>
    </row>
    <row r="769" spans="1:10">
      <c r="A769" s="290"/>
      <c r="B769" s="279"/>
      <c r="C769" s="216"/>
      <c r="D769" s="216"/>
      <c r="I769" s="244"/>
      <c r="J769" s="245"/>
    </row>
    <row r="770" spans="1:10">
      <c r="A770" s="290"/>
      <c r="B770" s="279"/>
      <c r="C770" s="216"/>
      <c r="D770" s="216"/>
      <c r="I770" s="244"/>
      <c r="J770" s="245"/>
    </row>
    <row r="771" spans="1:10">
      <c r="A771" s="290"/>
      <c r="B771" s="279"/>
      <c r="C771" s="216"/>
      <c r="D771" s="216"/>
      <c r="I771" s="244"/>
      <c r="J771" s="245"/>
    </row>
    <row r="772" spans="1:10">
      <c r="A772" s="290"/>
      <c r="B772" s="279"/>
      <c r="C772" s="216"/>
      <c r="D772" s="216"/>
      <c r="I772" s="244"/>
      <c r="J772" s="245"/>
    </row>
    <row r="773" spans="1:10">
      <c r="A773" s="290"/>
      <c r="B773" s="279"/>
      <c r="C773" s="216"/>
      <c r="D773" s="216"/>
      <c r="I773" s="244"/>
      <c r="J773" s="245"/>
    </row>
    <row r="774" spans="1:10">
      <c r="A774" s="290"/>
      <c r="B774" s="279"/>
      <c r="C774" s="216"/>
      <c r="D774" s="216"/>
      <c r="I774" s="244"/>
      <c r="J774" s="245"/>
    </row>
    <row r="775" spans="1:10">
      <c r="A775" s="290"/>
      <c r="B775" s="279"/>
      <c r="C775" s="216"/>
      <c r="D775" s="216"/>
      <c r="I775" s="244"/>
      <c r="J775" s="245"/>
    </row>
    <row r="776" spans="1:10">
      <c r="A776" s="290"/>
      <c r="B776" s="279"/>
      <c r="C776" s="216"/>
      <c r="D776" s="216"/>
      <c r="I776" s="244"/>
      <c r="J776" s="245"/>
    </row>
    <row r="777" spans="1:10">
      <c r="A777" s="290"/>
      <c r="B777" s="279"/>
      <c r="C777" s="216"/>
      <c r="D777" s="216"/>
      <c r="I777" s="244"/>
      <c r="J777" s="245"/>
    </row>
    <row r="778" spans="1:10">
      <c r="A778" s="290"/>
      <c r="B778" s="279"/>
      <c r="C778" s="216"/>
      <c r="D778" s="216"/>
      <c r="I778" s="244"/>
      <c r="J778" s="245"/>
    </row>
    <row r="779" spans="1:10">
      <c r="A779" s="290"/>
      <c r="B779" s="279"/>
      <c r="C779" s="216"/>
      <c r="D779" s="216"/>
      <c r="I779" s="244"/>
      <c r="J779" s="245"/>
    </row>
    <row r="780" spans="1:10">
      <c r="A780" s="290"/>
      <c r="B780" s="279"/>
      <c r="C780" s="216"/>
      <c r="D780" s="216"/>
      <c r="I780" s="244"/>
      <c r="J780" s="245"/>
    </row>
    <row r="781" spans="1:10">
      <c r="A781" s="290"/>
      <c r="B781" s="279"/>
      <c r="C781" s="216"/>
      <c r="D781" s="216"/>
      <c r="I781" s="244"/>
      <c r="J781" s="245"/>
    </row>
    <row r="782" spans="1:10">
      <c r="A782" s="290"/>
      <c r="B782" s="279"/>
      <c r="C782" s="216"/>
      <c r="D782" s="216"/>
      <c r="I782" s="244"/>
      <c r="J782" s="245"/>
    </row>
    <row r="783" spans="1:10">
      <c r="A783" s="290"/>
      <c r="B783" s="279"/>
      <c r="C783" s="216"/>
      <c r="D783" s="216"/>
      <c r="I783" s="244"/>
      <c r="J783" s="245"/>
    </row>
    <row r="784" spans="1:10">
      <c r="A784" s="290"/>
      <c r="B784" s="279"/>
      <c r="C784" s="216"/>
      <c r="D784" s="216"/>
      <c r="I784" s="244"/>
      <c r="J784" s="245"/>
    </row>
    <row r="785" spans="1:10">
      <c r="A785" s="290"/>
      <c r="B785" s="279"/>
      <c r="C785" s="216"/>
      <c r="D785" s="216"/>
      <c r="I785" s="244"/>
      <c r="J785" s="245"/>
    </row>
    <row r="786" spans="1:10">
      <c r="A786" s="290"/>
      <c r="B786" s="279"/>
      <c r="C786" s="216"/>
      <c r="D786" s="216"/>
      <c r="I786" s="244"/>
      <c r="J786" s="245"/>
    </row>
    <row r="787" spans="1:10">
      <c r="A787" s="290"/>
      <c r="B787" s="279"/>
      <c r="C787" s="216"/>
      <c r="D787" s="216"/>
      <c r="I787" s="244"/>
      <c r="J787" s="245"/>
    </row>
    <row r="788" spans="1:10">
      <c r="A788" s="290"/>
      <c r="B788" s="279"/>
      <c r="C788" s="216"/>
      <c r="D788" s="216"/>
      <c r="I788" s="244"/>
      <c r="J788" s="245"/>
    </row>
    <row r="789" spans="1:10">
      <c r="A789" s="290"/>
      <c r="B789" s="279"/>
      <c r="C789" s="216"/>
      <c r="D789" s="216"/>
      <c r="I789" s="244"/>
      <c r="J789" s="245"/>
    </row>
    <row r="790" spans="1:10">
      <c r="A790" s="290"/>
      <c r="B790" s="279"/>
      <c r="C790" s="216"/>
      <c r="D790" s="216"/>
      <c r="I790" s="244"/>
      <c r="J790" s="245"/>
    </row>
    <row r="791" spans="1:10">
      <c r="A791" s="290"/>
      <c r="B791" s="279"/>
      <c r="C791" s="216"/>
      <c r="D791" s="216"/>
      <c r="I791" s="244"/>
      <c r="J791" s="245"/>
    </row>
    <row r="792" spans="1:10">
      <c r="A792" s="290"/>
      <c r="B792" s="279"/>
      <c r="C792" s="216"/>
      <c r="D792" s="216"/>
      <c r="I792" s="244"/>
      <c r="J792" s="245"/>
    </row>
    <row r="793" spans="1:10">
      <c r="A793" s="290"/>
      <c r="B793" s="279"/>
      <c r="C793" s="216"/>
      <c r="D793" s="216"/>
      <c r="I793" s="244"/>
      <c r="J793" s="245"/>
    </row>
    <row r="794" spans="1:10">
      <c r="A794" s="290"/>
      <c r="B794" s="279"/>
      <c r="C794" s="216"/>
      <c r="D794" s="216"/>
      <c r="I794" s="244"/>
      <c r="J794" s="245"/>
    </row>
    <row r="795" spans="1:10">
      <c r="A795" s="290"/>
      <c r="B795" s="279"/>
      <c r="C795" s="216"/>
      <c r="D795" s="216"/>
      <c r="I795" s="244"/>
      <c r="J795" s="245"/>
    </row>
    <row r="796" spans="1:10">
      <c r="A796" s="290"/>
      <c r="B796" s="279"/>
      <c r="C796" s="216"/>
      <c r="D796" s="216"/>
      <c r="I796" s="244"/>
      <c r="J796" s="245"/>
    </row>
    <row r="797" spans="1:10">
      <c r="A797" s="290"/>
      <c r="B797" s="279"/>
      <c r="C797" s="216"/>
      <c r="D797" s="216"/>
      <c r="I797" s="244"/>
      <c r="J797" s="245"/>
    </row>
    <row r="798" spans="1:10">
      <c r="A798" s="290"/>
      <c r="B798" s="279"/>
      <c r="C798" s="216"/>
      <c r="D798" s="216"/>
      <c r="I798" s="244"/>
      <c r="J798" s="245"/>
    </row>
    <row r="799" spans="1:10">
      <c r="A799" s="290"/>
      <c r="B799" s="279"/>
      <c r="C799" s="216"/>
      <c r="D799" s="216"/>
      <c r="I799" s="244"/>
      <c r="J799" s="245"/>
    </row>
    <row r="800" spans="1:10">
      <c r="A800" s="290"/>
      <c r="B800" s="279"/>
      <c r="C800" s="216"/>
      <c r="D800" s="216"/>
      <c r="I800" s="244"/>
      <c r="J800" s="245"/>
    </row>
    <row r="801" spans="1:10">
      <c r="A801" s="290"/>
      <c r="B801" s="279"/>
      <c r="C801" s="216"/>
      <c r="D801" s="216"/>
      <c r="I801" s="244"/>
      <c r="J801" s="245"/>
    </row>
    <row r="802" spans="1:10">
      <c r="A802" s="290"/>
      <c r="B802" s="279"/>
      <c r="C802" s="216"/>
      <c r="D802" s="216"/>
      <c r="I802" s="244"/>
      <c r="J802" s="245"/>
    </row>
    <row r="803" spans="1:10">
      <c r="A803" s="290"/>
      <c r="B803" s="279"/>
      <c r="C803" s="216"/>
      <c r="D803" s="216"/>
      <c r="I803" s="244"/>
      <c r="J803" s="245"/>
    </row>
    <row r="804" spans="1:10">
      <c r="A804" s="290"/>
      <c r="B804" s="279"/>
      <c r="C804" s="216"/>
      <c r="D804" s="216"/>
      <c r="I804" s="244"/>
      <c r="J804" s="245"/>
    </row>
    <row r="805" spans="1:10">
      <c r="A805" s="290"/>
      <c r="B805" s="279"/>
      <c r="C805" s="216"/>
      <c r="D805" s="216"/>
      <c r="I805" s="244"/>
      <c r="J805" s="245"/>
    </row>
    <row r="806" spans="1:10">
      <c r="A806" s="290"/>
      <c r="B806" s="279"/>
      <c r="C806" s="216"/>
      <c r="D806" s="216"/>
      <c r="I806" s="244"/>
      <c r="J806" s="245"/>
    </row>
    <row r="807" spans="1:10">
      <c r="A807" s="290"/>
      <c r="B807" s="279"/>
      <c r="C807" s="216"/>
      <c r="D807" s="216"/>
      <c r="I807" s="244"/>
      <c r="J807" s="245"/>
    </row>
    <row r="808" spans="1:10">
      <c r="A808" s="290"/>
      <c r="B808" s="279"/>
      <c r="C808" s="216"/>
      <c r="D808" s="216"/>
      <c r="I808" s="244"/>
      <c r="J808" s="245"/>
    </row>
    <row r="809" spans="1:10">
      <c r="A809" s="290"/>
      <c r="B809" s="279"/>
      <c r="C809" s="216"/>
      <c r="D809" s="216"/>
      <c r="I809" s="244"/>
      <c r="J809" s="245"/>
    </row>
    <row r="810" spans="1:10">
      <c r="A810" s="290"/>
      <c r="B810" s="279"/>
      <c r="C810" s="216"/>
      <c r="D810" s="216"/>
      <c r="I810" s="244"/>
      <c r="J810" s="245"/>
    </row>
    <row r="811" spans="1:10">
      <c r="A811" s="290"/>
      <c r="B811" s="279"/>
      <c r="C811" s="216"/>
      <c r="D811" s="216"/>
      <c r="I811" s="244"/>
      <c r="J811" s="245"/>
    </row>
    <row r="812" spans="1:10">
      <c r="A812" s="290"/>
      <c r="B812" s="279"/>
      <c r="C812" s="216"/>
      <c r="D812" s="216"/>
      <c r="I812" s="244"/>
      <c r="J812" s="245"/>
    </row>
    <row r="813" spans="1:10">
      <c r="A813" s="290"/>
      <c r="B813" s="279"/>
      <c r="C813" s="216"/>
      <c r="D813" s="216"/>
      <c r="I813" s="244"/>
      <c r="J813" s="245"/>
    </row>
    <row r="814" spans="1:10">
      <c r="A814" s="290"/>
      <c r="B814" s="279"/>
      <c r="C814" s="216"/>
      <c r="D814" s="216"/>
      <c r="I814" s="244"/>
      <c r="J814" s="245"/>
    </row>
    <row r="815" spans="1:10">
      <c r="A815" s="290"/>
      <c r="B815" s="279"/>
      <c r="C815" s="216"/>
      <c r="D815" s="216"/>
      <c r="I815" s="244"/>
      <c r="J815" s="245"/>
    </row>
    <row r="816" spans="1:10">
      <c r="A816" s="290"/>
      <c r="B816" s="279"/>
      <c r="C816" s="216"/>
      <c r="D816" s="216"/>
      <c r="I816" s="244"/>
      <c r="J816" s="245"/>
    </row>
    <row r="817" spans="1:10">
      <c r="A817" s="290"/>
      <c r="B817" s="279"/>
      <c r="C817" s="216"/>
      <c r="D817" s="216"/>
      <c r="I817" s="244"/>
      <c r="J817" s="245"/>
    </row>
    <row r="818" spans="1:10">
      <c r="A818" s="290"/>
      <c r="B818" s="279"/>
      <c r="C818" s="216"/>
      <c r="D818" s="216"/>
      <c r="I818" s="244"/>
      <c r="J818" s="245"/>
    </row>
    <row r="819" spans="1:10">
      <c r="A819" s="290"/>
      <c r="B819" s="279"/>
      <c r="C819" s="216"/>
      <c r="D819" s="216"/>
      <c r="I819" s="244"/>
      <c r="J819" s="245"/>
    </row>
    <row r="820" spans="1:10">
      <c r="A820" s="290"/>
      <c r="B820" s="279"/>
      <c r="C820" s="216"/>
      <c r="D820" s="216"/>
      <c r="I820" s="244"/>
      <c r="J820" s="245"/>
    </row>
    <row r="821" spans="1:10">
      <c r="A821" s="290"/>
      <c r="B821" s="279"/>
      <c r="C821" s="216"/>
      <c r="D821" s="216"/>
      <c r="I821" s="244"/>
      <c r="J821" s="245"/>
    </row>
    <row r="822" spans="1:10">
      <c r="A822" s="290"/>
      <c r="B822" s="279"/>
      <c r="C822" s="216"/>
      <c r="D822" s="216"/>
      <c r="I822" s="244"/>
      <c r="J822" s="245"/>
    </row>
    <row r="823" spans="1:10">
      <c r="A823" s="290"/>
      <c r="B823" s="279"/>
      <c r="C823" s="216"/>
      <c r="D823" s="216"/>
      <c r="I823" s="244"/>
      <c r="J823" s="245"/>
    </row>
    <row r="824" spans="1:10">
      <c r="A824" s="290"/>
      <c r="B824" s="279"/>
      <c r="C824" s="216"/>
      <c r="D824" s="216"/>
      <c r="I824" s="244"/>
      <c r="J824" s="245"/>
    </row>
    <row r="825" spans="1:10">
      <c r="A825" s="290"/>
      <c r="B825" s="279"/>
      <c r="C825" s="216"/>
      <c r="D825" s="216"/>
      <c r="I825" s="244"/>
      <c r="J825" s="245"/>
    </row>
    <row r="826" spans="1:10">
      <c r="A826" s="290"/>
      <c r="B826" s="279"/>
      <c r="C826" s="216"/>
      <c r="D826" s="216"/>
      <c r="I826" s="244"/>
      <c r="J826" s="245"/>
    </row>
    <row r="827" spans="1:10">
      <c r="A827" s="290"/>
      <c r="B827" s="279"/>
      <c r="C827" s="216"/>
      <c r="D827" s="216"/>
      <c r="I827" s="244"/>
      <c r="J827" s="245"/>
    </row>
    <row r="828" spans="1:10">
      <c r="A828" s="290"/>
      <c r="B828" s="279"/>
      <c r="C828" s="216"/>
      <c r="D828" s="216"/>
      <c r="I828" s="244"/>
      <c r="J828" s="245"/>
    </row>
    <row r="829" spans="1:10">
      <c r="A829" s="290"/>
      <c r="B829" s="279"/>
      <c r="C829" s="216"/>
      <c r="D829" s="216"/>
      <c r="I829" s="244"/>
      <c r="J829" s="245"/>
    </row>
    <row r="830" spans="1:10">
      <c r="A830" s="290"/>
      <c r="B830" s="279"/>
      <c r="C830" s="216"/>
      <c r="D830" s="216"/>
      <c r="I830" s="244"/>
      <c r="J830" s="245"/>
    </row>
    <row r="831" spans="1:10">
      <c r="A831" s="290"/>
      <c r="B831" s="279"/>
      <c r="C831" s="216"/>
      <c r="D831" s="216"/>
      <c r="I831" s="244"/>
      <c r="J831" s="245"/>
    </row>
    <row r="832" spans="1:10">
      <c r="A832" s="290"/>
      <c r="B832" s="279"/>
      <c r="C832" s="216"/>
      <c r="D832" s="216"/>
      <c r="I832" s="244"/>
      <c r="J832" s="245"/>
    </row>
    <row r="833" spans="1:10">
      <c r="A833" s="290"/>
      <c r="B833" s="279"/>
      <c r="C833" s="216"/>
      <c r="D833" s="216"/>
      <c r="I833" s="244"/>
      <c r="J833" s="245"/>
    </row>
    <row r="834" spans="1:10">
      <c r="A834" s="290"/>
      <c r="B834" s="279"/>
      <c r="C834" s="216"/>
      <c r="D834" s="216"/>
      <c r="I834" s="244"/>
      <c r="J834" s="245"/>
    </row>
    <row r="835" spans="1:10">
      <c r="A835" s="290"/>
      <c r="B835" s="279"/>
      <c r="C835" s="216"/>
      <c r="D835" s="216"/>
      <c r="I835" s="244"/>
      <c r="J835" s="245"/>
    </row>
    <row r="836" spans="1:10">
      <c r="A836" s="290"/>
      <c r="B836" s="279"/>
      <c r="C836" s="216"/>
      <c r="D836" s="216"/>
      <c r="I836" s="244"/>
      <c r="J836" s="245"/>
    </row>
    <row r="837" spans="1:10">
      <c r="A837" s="290"/>
      <c r="B837" s="279"/>
      <c r="C837" s="216"/>
      <c r="D837" s="216"/>
      <c r="I837" s="244"/>
      <c r="J837" s="245"/>
    </row>
    <row r="838" spans="1:10">
      <c r="A838" s="290"/>
      <c r="B838" s="279"/>
      <c r="C838" s="216"/>
      <c r="D838" s="216"/>
      <c r="I838" s="244"/>
      <c r="J838" s="245"/>
    </row>
    <row r="839" spans="1:10">
      <c r="A839" s="290"/>
      <c r="B839" s="279"/>
      <c r="C839" s="216"/>
      <c r="D839" s="216"/>
      <c r="I839" s="244"/>
      <c r="J839" s="245"/>
    </row>
    <row r="840" spans="1:10">
      <c r="A840" s="290"/>
      <c r="B840" s="279"/>
      <c r="C840" s="216"/>
      <c r="D840" s="216"/>
      <c r="I840" s="244"/>
      <c r="J840" s="245"/>
    </row>
    <row r="841" spans="1:10">
      <c r="A841" s="290"/>
      <c r="B841" s="279"/>
      <c r="C841" s="216"/>
      <c r="D841" s="216"/>
      <c r="I841" s="244"/>
      <c r="J841" s="245"/>
    </row>
    <row r="842" spans="1:10">
      <c r="A842" s="290"/>
      <c r="B842" s="279"/>
      <c r="C842" s="216"/>
      <c r="D842" s="216"/>
      <c r="I842" s="244"/>
      <c r="J842" s="245"/>
    </row>
    <row r="843" spans="1:10">
      <c r="A843" s="290"/>
      <c r="B843" s="279"/>
      <c r="C843" s="216"/>
      <c r="D843" s="216"/>
      <c r="I843" s="244"/>
      <c r="J843" s="245"/>
    </row>
    <row r="844" spans="1:10">
      <c r="A844" s="290"/>
      <c r="B844" s="279"/>
      <c r="C844" s="216"/>
      <c r="D844" s="216"/>
      <c r="I844" s="244"/>
      <c r="J844" s="245"/>
    </row>
    <row r="845" spans="1:10">
      <c r="A845" s="290"/>
      <c r="B845" s="279"/>
      <c r="C845" s="216"/>
      <c r="D845" s="216"/>
      <c r="I845" s="244"/>
      <c r="J845" s="245"/>
    </row>
    <row r="846" spans="1:10">
      <c r="A846" s="290"/>
      <c r="B846" s="279"/>
      <c r="C846" s="216"/>
      <c r="D846" s="216"/>
      <c r="I846" s="244"/>
      <c r="J846" s="245"/>
    </row>
    <row r="847" spans="1:10">
      <c r="A847" s="290"/>
      <c r="B847" s="279"/>
      <c r="C847" s="216"/>
      <c r="D847" s="216"/>
      <c r="I847" s="244"/>
      <c r="J847" s="245"/>
    </row>
    <row r="848" spans="1:10">
      <c r="A848" s="290"/>
      <c r="B848" s="279"/>
      <c r="C848" s="216"/>
      <c r="D848" s="216"/>
      <c r="I848" s="244"/>
      <c r="J848" s="245"/>
    </row>
    <row r="849" spans="1:10">
      <c r="A849" s="290"/>
      <c r="B849" s="279"/>
      <c r="C849" s="216"/>
      <c r="D849" s="216"/>
      <c r="I849" s="244"/>
      <c r="J849" s="245"/>
    </row>
    <row r="850" spans="1:10">
      <c r="A850" s="290"/>
      <c r="B850" s="279"/>
      <c r="C850" s="216"/>
      <c r="D850" s="216"/>
      <c r="I850" s="244"/>
      <c r="J850" s="245"/>
    </row>
    <row r="851" spans="1:10">
      <c r="A851" s="290"/>
      <c r="B851" s="279"/>
      <c r="C851" s="216"/>
      <c r="D851" s="216"/>
      <c r="I851" s="244"/>
      <c r="J851" s="245"/>
    </row>
    <row r="852" spans="1:10">
      <c r="A852" s="290"/>
      <c r="B852" s="279"/>
      <c r="C852" s="216"/>
      <c r="D852" s="216"/>
      <c r="I852" s="244"/>
      <c r="J852" s="245"/>
    </row>
    <row r="853" spans="1:10">
      <c r="A853" s="290"/>
      <c r="B853" s="279"/>
      <c r="C853" s="216"/>
      <c r="D853" s="216"/>
      <c r="I853" s="244"/>
      <c r="J853" s="245"/>
    </row>
    <row r="854" spans="1:10">
      <c r="A854" s="290"/>
      <c r="B854" s="279"/>
      <c r="C854" s="216"/>
      <c r="D854" s="216"/>
      <c r="I854" s="244"/>
      <c r="J854" s="245"/>
    </row>
    <row r="855" spans="1:10">
      <c r="A855" s="290"/>
      <c r="B855" s="279"/>
      <c r="C855" s="216"/>
      <c r="D855" s="216"/>
      <c r="I855" s="244"/>
      <c r="J855" s="245"/>
    </row>
    <row r="856" spans="1:10">
      <c r="A856" s="290"/>
      <c r="B856" s="279"/>
      <c r="C856" s="216"/>
      <c r="D856" s="216"/>
      <c r="I856" s="244"/>
      <c r="J856" s="245"/>
    </row>
    <row r="857" spans="1:10">
      <c r="A857" s="290"/>
      <c r="B857" s="279"/>
      <c r="C857" s="216"/>
      <c r="D857" s="216"/>
      <c r="I857" s="244"/>
      <c r="J857" s="245"/>
    </row>
    <row r="858" spans="1:10">
      <c r="A858" s="290"/>
      <c r="B858" s="279"/>
      <c r="C858" s="216"/>
      <c r="D858" s="216"/>
      <c r="I858" s="244"/>
      <c r="J858" s="245"/>
    </row>
    <row r="859" spans="1:10">
      <c r="A859" s="290"/>
      <c r="B859" s="279"/>
      <c r="C859" s="216"/>
      <c r="D859" s="216"/>
      <c r="I859" s="244"/>
      <c r="J859" s="245"/>
    </row>
    <row r="860" spans="1:10">
      <c r="A860" s="290"/>
      <c r="B860" s="279"/>
      <c r="C860" s="216"/>
      <c r="D860" s="216"/>
      <c r="I860" s="244"/>
      <c r="J860" s="245"/>
    </row>
    <row r="861" spans="1:10">
      <c r="A861" s="290"/>
      <c r="B861" s="279"/>
      <c r="C861" s="216"/>
      <c r="D861" s="216"/>
      <c r="I861" s="244"/>
      <c r="J861" s="245"/>
    </row>
    <row r="862" spans="1:10">
      <c r="A862" s="290"/>
      <c r="B862" s="279"/>
      <c r="C862" s="216"/>
      <c r="D862" s="216"/>
      <c r="I862" s="244"/>
      <c r="J862" s="245"/>
    </row>
    <row r="863" spans="1:10">
      <c r="A863" s="290"/>
      <c r="B863" s="279"/>
      <c r="C863" s="216"/>
      <c r="D863" s="216"/>
      <c r="I863" s="244"/>
      <c r="J863" s="245"/>
    </row>
    <row r="864" spans="1:10">
      <c r="A864" s="290"/>
      <c r="B864" s="279"/>
      <c r="C864" s="216"/>
      <c r="D864" s="216"/>
      <c r="I864" s="244"/>
      <c r="J864" s="245"/>
    </row>
    <row r="865" spans="1:10">
      <c r="A865" s="290"/>
      <c r="B865" s="279"/>
      <c r="C865" s="216"/>
      <c r="D865" s="216"/>
      <c r="I865" s="244"/>
      <c r="J865" s="245"/>
    </row>
    <row r="866" spans="1:10">
      <c r="A866" s="290"/>
      <c r="B866" s="279"/>
      <c r="C866" s="216"/>
      <c r="D866" s="216"/>
      <c r="I866" s="244"/>
      <c r="J866" s="245"/>
    </row>
    <row r="867" spans="1:10">
      <c r="A867" s="290"/>
      <c r="B867" s="279"/>
      <c r="C867" s="216"/>
      <c r="D867" s="216"/>
      <c r="I867" s="244"/>
      <c r="J867" s="245"/>
    </row>
    <row r="868" spans="1:10">
      <c r="A868" s="290"/>
      <c r="B868" s="279"/>
      <c r="C868" s="216"/>
      <c r="D868" s="216"/>
      <c r="I868" s="244"/>
      <c r="J868" s="245"/>
    </row>
    <row r="869" spans="1:10">
      <c r="A869" s="290"/>
      <c r="B869" s="279"/>
      <c r="C869" s="216"/>
      <c r="D869" s="216"/>
      <c r="I869" s="244"/>
      <c r="J869" s="245"/>
    </row>
    <row r="870" spans="1:10">
      <c r="A870" s="290"/>
      <c r="B870" s="279"/>
      <c r="C870" s="216"/>
      <c r="D870" s="216"/>
      <c r="I870" s="244"/>
      <c r="J870" s="245"/>
    </row>
    <row r="871" spans="1:10">
      <c r="A871" s="290"/>
      <c r="B871" s="279"/>
      <c r="C871" s="216"/>
      <c r="D871" s="216"/>
      <c r="I871" s="244"/>
      <c r="J871" s="245"/>
    </row>
    <row r="872" spans="1:10">
      <c r="A872" s="290"/>
      <c r="B872" s="279"/>
      <c r="C872" s="216"/>
      <c r="D872" s="216"/>
      <c r="I872" s="244"/>
      <c r="J872" s="245"/>
    </row>
    <row r="873" spans="1:10">
      <c r="A873" s="290"/>
      <c r="B873" s="279"/>
      <c r="C873" s="216"/>
      <c r="D873" s="216"/>
      <c r="I873" s="244"/>
      <c r="J873" s="245"/>
    </row>
    <row r="874" spans="1:10">
      <c r="A874" s="290"/>
      <c r="B874" s="279"/>
      <c r="C874" s="216"/>
      <c r="D874" s="216"/>
      <c r="I874" s="244"/>
      <c r="J874" s="245"/>
    </row>
    <row r="875" spans="1:10">
      <c r="A875" s="290"/>
      <c r="B875" s="279"/>
      <c r="C875" s="216"/>
      <c r="D875" s="216"/>
      <c r="I875" s="244"/>
      <c r="J875" s="245"/>
    </row>
    <row r="876" spans="1:10">
      <c r="A876" s="290"/>
      <c r="B876" s="279"/>
      <c r="C876" s="216"/>
      <c r="D876" s="216"/>
      <c r="I876" s="244"/>
      <c r="J876" s="245"/>
    </row>
    <row r="877" spans="1:10">
      <c r="A877" s="290"/>
      <c r="B877" s="279"/>
      <c r="C877" s="216"/>
      <c r="D877" s="216"/>
      <c r="I877" s="244"/>
      <c r="J877" s="245"/>
    </row>
    <row r="878" spans="1:10">
      <c r="A878" s="290"/>
      <c r="B878" s="279"/>
      <c r="C878" s="216"/>
      <c r="D878" s="216"/>
      <c r="I878" s="244"/>
      <c r="J878" s="245"/>
    </row>
    <row r="879" spans="1:10">
      <c r="A879" s="290"/>
      <c r="B879" s="279"/>
      <c r="C879" s="216"/>
      <c r="D879" s="216"/>
      <c r="I879" s="244"/>
      <c r="J879" s="245"/>
    </row>
    <row r="880" spans="1:10">
      <c r="A880" s="290"/>
      <c r="B880" s="279"/>
      <c r="C880" s="216"/>
      <c r="D880" s="216"/>
      <c r="I880" s="244"/>
      <c r="J880" s="245"/>
    </row>
    <row r="881" spans="1:10">
      <c r="A881" s="290"/>
      <c r="B881" s="279"/>
      <c r="C881" s="216"/>
      <c r="D881" s="216"/>
      <c r="I881" s="244"/>
      <c r="J881" s="245"/>
    </row>
    <row r="882" spans="1:10">
      <c r="A882" s="290"/>
      <c r="B882" s="279"/>
      <c r="C882" s="216"/>
      <c r="D882" s="216"/>
      <c r="I882" s="244"/>
      <c r="J882" s="245"/>
    </row>
    <row r="883" spans="1:10">
      <c r="A883" s="290"/>
      <c r="B883" s="279"/>
      <c r="C883" s="216"/>
      <c r="D883" s="216"/>
      <c r="I883" s="244"/>
      <c r="J883" s="245"/>
    </row>
    <row r="884" spans="1:10">
      <c r="A884" s="290"/>
      <c r="B884" s="279"/>
      <c r="C884" s="216"/>
      <c r="D884" s="216"/>
      <c r="I884" s="244"/>
      <c r="J884" s="245"/>
    </row>
    <row r="885" spans="1:10">
      <c r="A885" s="290"/>
      <c r="B885" s="279"/>
      <c r="C885" s="216"/>
      <c r="D885" s="216"/>
      <c r="I885" s="244"/>
      <c r="J885" s="245"/>
    </row>
    <row r="886" spans="1:10">
      <c r="A886" s="290"/>
      <c r="B886" s="279"/>
      <c r="C886" s="216"/>
      <c r="D886" s="216"/>
      <c r="I886" s="244"/>
      <c r="J886" s="245"/>
    </row>
    <row r="887" spans="1:10">
      <c r="A887" s="290"/>
      <c r="B887" s="279"/>
      <c r="C887" s="216"/>
      <c r="D887" s="216"/>
      <c r="I887" s="244"/>
      <c r="J887" s="245"/>
    </row>
    <row r="888" spans="1:10">
      <c r="A888" s="290"/>
      <c r="B888" s="279"/>
      <c r="C888" s="216"/>
      <c r="D888" s="216"/>
      <c r="I888" s="244"/>
      <c r="J888" s="245"/>
    </row>
    <row r="889" spans="1:10">
      <c r="A889" s="290"/>
      <c r="B889" s="279"/>
      <c r="C889" s="216"/>
      <c r="D889" s="216"/>
      <c r="I889" s="244"/>
      <c r="J889" s="245"/>
    </row>
    <row r="890" spans="1:10">
      <c r="A890" s="290"/>
      <c r="B890" s="279"/>
      <c r="C890" s="216"/>
      <c r="D890" s="216"/>
      <c r="I890" s="244"/>
      <c r="J890" s="245"/>
    </row>
    <row r="891" spans="1:10">
      <c r="A891" s="290"/>
      <c r="B891" s="279"/>
      <c r="C891" s="216"/>
      <c r="D891" s="216"/>
      <c r="I891" s="244"/>
      <c r="J891" s="245"/>
    </row>
    <row r="892" spans="1:10">
      <c r="A892" s="290"/>
      <c r="B892" s="279"/>
      <c r="C892" s="216"/>
      <c r="D892" s="216"/>
      <c r="I892" s="244"/>
      <c r="J892" s="245"/>
    </row>
    <row r="893" spans="1:10">
      <c r="A893" s="290"/>
      <c r="B893" s="279"/>
      <c r="C893" s="216"/>
      <c r="D893" s="216"/>
      <c r="I893" s="244"/>
      <c r="J893" s="245"/>
    </row>
    <row r="894" spans="1:10">
      <c r="A894" s="290"/>
      <c r="B894" s="279"/>
      <c r="C894" s="216"/>
      <c r="D894" s="216"/>
      <c r="I894" s="244"/>
      <c r="J894" s="245"/>
    </row>
    <row r="895" spans="1:10">
      <c r="A895" s="290"/>
      <c r="B895" s="279"/>
      <c r="C895" s="216"/>
      <c r="D895" s="216"/>
      <c r="I895" s="244"/>
      <c r="J895" s="245"/>
    </row>
    <row r="896" spans="1:10">
      <c r="A896" s="290"/>
      <c r="B896" s="279"/>
      <c r="C896" s="216"/>
      <c r="D896" s="216"/>
      <c r="I896" s="244"/>
      <c r="J896" s="245"/>
    </row>
    <row r="897" spans="1:10">
      <c r="A897" s="290"/>
      <c r="B897" s="279"/>
      <c r="C897" s="216"/>
      <c r="D897" s="216"/>
      <c r="I897" s="244"/>
      <c r="J897" s="245"/>
    </row>
    <row r="898" spans="1:10">
      <c r="A898" s="290"/>
      <c r="B898" s="279"/>
      <c r="C898" s="216"/>
      <c r="D898" s="216"/>
      <c r="I898" s="244"/>
      <c r="J898" s="245"/>
    </row>
    <row r="899" spans="1:10">
      <c r="A899" s="290"/>
      <c r="B899" s="279"/>
      <c r="C899" s="216"/>
      <c r="D899" s="216"/>
      <c r="I899" s="244"/>
      <c r="J899" s="245"/>
    </row>
    <row r="900" spans="1:10">
      <c r="A900" s="290"/>
      <c r="B900" s="279"/>
      <c r="C900" s="216"/>
      <c r="D900" s="216"/>
      <c r="I900" s="244"/>
      <c r="J900" s="245"/>
    </row>
    <row r="901" spans="1:10">
      <c r="A901" s="290"/>
      <c r="B901" s="279"/>
      <c r="C901" s="216"/>
      <c r="D901" s="216"/>
      <c r="I901" s="244"/>
      <c r="J901" s="245"/>
    </row>
    <row r="902" spans="1:10">
      <c r="A902" s="290"/>
      <c r="B902" s="279"/>
      <c r="C902" s="216"/>
      <c r="D902" s="216"/>
      <c r="I902" s="244"/>
      <c r="J902" s="245"/>
    </row>
    <row r="903" spans="1:10">
      <c r="A903" s="290"/>
      <c r="B903" s="279"/>
      <c r="C903" s="216"/>
      <c r="D903" s="216"/>
      <c r="I903" s="244"/>
      <c r="J903" s="245"/>
    </row>
    <row r="904" spans="1:10">
      <c r="A904" s="290"/>
      <c r="B904" s="279"/>
      <c r="C904" s="216"/>
      <c r="D904" s="216"/>
      <c r="I904" s="244"/>
      <c r="J904" s="245"/>
    </row>
    <row r="905" spans="1:10">
      <c r="A905" s="290"/>
      <c r="B905" s="279"/>
      <c r="C905" s="216"/>
      <c r="D905" s="216"/>
      <c r="I905" s="244"/>
      <c r="J905" s="245"/>
    </row>
    <row r="906" spans="1:10">
      <c r="A906" s="290"/>
      <c r="B906" s="279"/>
      <c r="C906" s="216"/>
      <c r="D906" s="216"/>
      <c r="I906" s="244"/>
      <c r="J906" s="245"/>
    </row>
    <row r="907" spans="1:10">
      <c r="A907" s="290"/>
      <c r="B907" s="279"/>
      <c r="C907" s="216"/>
      <c r="D907" s="216"/>
      <c r="I907" s="244"/>
      <c r="J907" s="245"/>
    </row>
    <row r="908" spans="1:10">
      <c r="A908" s="290"/>
      <c r="B908" s="279"/>
      <c r="C908" s="216"/>
      <c r="D908" s="216"/>
      <c r="I908" s="244"/>
      <c r="J908" s="245"/>
    </row>
    <row r="909" spans="1:10">
      <c r="A909" s="290"/>
      <c r="B909" s="279"/>
      <c r="C909" s="216"/>
      <c r="D909" s="216"/>
      <c r="I909" s="244"/>
      <c r="J909" s="245"/>
    </row>
    <row r="910" spans="1:10">
      <c r="A910" s="290"/>
      <c r="B910" s="279"/>
      <c r="C910" s="216"/>
      <c r="D910" s="216"/>
      <c r="I910" s="244"/>
      <c r="J910" s="245"/>
    </row>
    <row r="911" spans="1:10">
      <c r="A911" s="290"/>
      <c r="B911" s="279"/>
      <c r="C911" s="216"/>
      <c r="D911" s="216"/>
      <c r="I911" s="244"/>
      <c r="J911" s="245"/>
    </row>
    <row r="912" spans="1:10">
      <c r="A912" s="290"/>
      <c r="B912" s="279"/>
      <c r="C912" s="216"/>
      <c r="D912" s="216"/>
      <c r="I912" s="244"/>
      <c r="J912" s="245"/>
    </row>
    <row r="913" spans="1:10">
      <c r="A913" s="290"/>
      <c r="B913" s="279"/>
      <c r="C913" s="216"/>
      <c r="D913" s="216"/>
      <c r="I913" s="244"/>
      <c r="J913" s="245"/>
    </row>
    <row r="914" spans="1:10">
      <c r="A914" s="290"/>
      <c r="B914" s="279"/>
      <c r="C914" s="216"/>
      <c r="D914" s="216"/>
      <c r="I914" s="244"/>
      <c r="J914" s="245"/>
    </row>
    <row r="915" spans="1:10">
      <c r="A915" s="290"/>
      <c r="B915" s="279"/>
      <c r="C915" s="216"/>
      <c r="D915" s="216"/>
      <c r="I915" s="244"/>
      <c r="J915" s="245"/>
    </row>
    <row r="916" spans="1:10">
      <c r="A916" s="290"/>
      <c r="B916" s="279"/>
      <c r="C916" s="216"/>
      <c r="D916" s="216"/>
      <c r="I916" s="244"/>
      <c r="J916" s="245"/>
    </row>
    <row r="917" spans="1:10">
      <c r="A917" s="290"/>
      <c r="B917" s="279"/>
      <c r="C917" s="216"/>
      <c r="D917" s="216"/>
      <c r="I917" s="244"/>
      <c r="J917" s="245"/>
    </row>
    <row r="918" spans="1:10">
      <c r="A918" s="290"/>
      <c r="B918" s="279"/>
      <c r="C918" s="216"/>
      <c r="D918" s="216"/>
      <c r="I918" s="244"/>
      <c r="J918" s="245"/>
    </row>
    <row r="919" spans="1:10">
      <c r="A919" s="290"/>
      <c r="B919" s="279"/>
      <c r="C919" s="216"/>
      <c r="D919" s="216"/>
      <c r="I919" s="244"/>
      <c r="J919" s="245"/>
    </row>
    <row r="920" spans="1:10">
      <c r="A920" s="290"/>
      <c r="B920" s="279"/>
      <c r="C920" s="216"/>
      <c r="D920" s="216"/>
      <c r="I920" s="244"/>
      <c r="J920" s="245"/>
    </row>
    <row r="921" spans="1:10">
      <c r="A921" s="290"/>
      <c r="B921" s="279"/>
      <c r="C921" s="216"/>
      <c r="D921" s="216"/>
      <c r="I921" s="244"/>
      <c r="J921" s="245"/>
    </row>
    <row r="922" spans="1:10">
      <c r="A922" s="290"/>
      <c r="B922" s="279"/>
      <c r="C922" s="216"/>
      <c r="D922" s="216"/>
      <c r="I922" s="244"/>
      <c r="J922" s="245"/>
    </row>
    <row r="923" spans="1:10">
      <c r="A923" s="290"/>
      <c r="B923" s="279"/>
      <c r="C923" s="216"/>
      <c r="D923" s="216"/>
      <c r="I923" s="244"/>
      <c r="J923" s="245"/>
    </row>
    <row r="924" spans="1:10">
      <c r="A924" s="290"/>
      <c r="B924" s="279"/>
      <c r="C924" s="216"/>
      <c r="D924" s="216"/>
      <c r="I924" s="244"/>
      <c r="J924" s="245"/>
    </row>
    <row r="925" spans="1:10">
      <c r="A925" s="290"/>
      <c r="B925" s="279"/>
      <c r="C925" s="216"/>
      <c r="D925" s="216"/>
      <c r="I925" s="244"/>
      <c r="J925" s="245"/>
    </row>
    <row r="926" spans="1:10">
      <c r="A926" s="290"/>
      <c r="B926" s="279"/>
      <c r="C926" s="216"/>
      <c r="D926" s="216"/>
      <c r="I926" s="244"/>
      <c r="J926" s="245"/>
    </row>
    <row r="927" spans="1:10">
      <c r="A927" s="290"/>
      <c r="B927" s="279"/>
      <c r="C927" s="216"/>
      <c r="D927" s="216"/>
      <c r="I927" s="244"/>
      <c r="J927" s="245"/>
    </row>
    <row r="928" spans="1:10">
      <c r="A928" s="290"/>
      <c r="B928" s="279"/>
      <c r="C928" s="216"/>
      <c r="D928" s="216"/>
      <c r="I928" s="244"/>
      <c r="J928" s="245"/>
    </row>
    <row r="929" spans="1:10">
      <c r="A929" s="290"/>
      <c r="B929" s="279"/>
      <c r="C929" s="216"/>
      <c r="D929" s="216"/>
      <c r="I929" s="244"/>
      <c r="J929" s="245"/>
    </row>
    <row r="930" spans="1:10">
      <c r="A930" s="290"/>
      <c r="B930" s="279"/>
      <c r="C930" s="216"/>
      <c r="D930" s="216"/>
      <c r="I930" s="244"/>
      <c r="J930" s="245"/>
    </row>
    <row r="931" spans="1:10">
      <c r="A931" s="290"/>
      <c r="B931" s="279"/>
      <c r="C931" s="216"/>
      <c r="D931" s="216"/>
      <c r="I931" s="244"/>
      <c r="J931" s="245"/>
    </row>
    <row r="932" spans="1:10">
      <c r="A932" s="290"/>
      <c r="B932" s="279"/>
      <c r="C932" s="216"/>
      <c r="D932" s="216"/>
      <c r="I932" s="244"/>
      <c r="J932" s="245"/>
    </row>
    <row r="933" spans="1:10">
      <c r="A933" s="290"/>
      <c r="B933" s="279"/>
      <c r="C933" s="216"/>
      <c r="D933" s="216"/>
      <c r="I933" s="244"/>
      <c r="J933" s="245"/>
    </row>
    <row r="934" spans="1:10">
      <c r="A934" s="290"/>
      <c r="B934" s="279"/>
      <c r="C934" s="216"/>
      <c r="D934" s="216"/>
      <c r="I934" s="244"/>
      <c r="J934" s="245"/>
    </row>
    <row r="935" spans="1:10">
      <c r="A935" s="290"/>
      <c r="B935" s="279"/>
      <c r="C935" s="216"/>
      <c r="D935" s="216"/>
      <c r="I935" s="244"/>
      <c r="J935" s="245"/>
    </row>
    <row r="936" spans="1:10">
      <c r="A936" s="290"/>
      <c r="B936" s="279"/>
      <c r="C936" s="216"/>
      <c r="D936" s="216"/>
      <c r="I936" s="244"/>
      <c r="J936" s="245"/>
    </row>
    <row r="937" spans="1:10">
      <c r="A937" s="290"/>
      <c r="B937" s="279"/>
      <c r="C937" s="216"/>
      <c r="D937" s="216"/>
      <c r="I937" s="244"/>
      <c r="J937" s="245"/>
    </row>
    <row r="938" spans="1:10">
      <c r="A938" s="290"/>
      <c r="B938" s="279"/>
      <c r="C938" s="216"/>
      <c r="D938" s="216"/>
      <c r="I938" s="244"/>
      <c r="J938" s="245"/>
    </row>
    <row r="939" spans="1:10">
      <c r="A939" s="290"/>
      <c r="B939" s="279"/>
      <c r="C939" s="216"/>
      <c r="D939" s="216"/>
      <c r="I939" s="244"/>
      <c r="J939" s="245"/>
    </row>
    <row r="940" spans="1:10">
      <c r="A940" s="290"/>
      <c r="B940" s="279"/>
      <c r="C940" s="216"/>
      <c r="D940" s="216"/>
      <c r="I940" s="244"/>
      <c r="J940" s="245"/>
    </row>
    <row r="941" spans="1:10">
      <c r="A941" s="290"/>
      <c r="B941" s="279"/>
      <c r="C941" s="216"/>
      <c r="D941" s="216"/>
      <c r="I941" s="244"/>
      <c r="J941" s="245"/>
    </row>
    <row r="942" spans="1:10">
      <c r="A942" s="290"/>
      <c r="B942" s="279"/>
      <c r="C942" s="216"/>
      <c r="D942" s="216"/>
      <c r="I942" s="244"/>
      <c r="J942" s="245"/>
    </row>
    <row r="943" spans="1:10">
      <c r="A943" s="290"/>
      <c r="B943" s="279"/>
      <c r="C943" s="216"/>
      <c r="D943" s="216"/>
      <c r="I943" s="244"/>
      <c r="J943" s="245"/>
    </row>
    <row r="944" spans="1:10">
      <c r="A944" s="290"/>
      <c r="B944" s="279"/>
      <c r="C944" s="216"/>
      <c r="D944" s="216"/>
      <c r="I944" s="244"/>
      <c r="J944" s="245"/>
    </row>
    <row r="945" spans="1:10">
      <c r="A945" s="290"/>
      <c r="B945" s="279"/>
      <c r="C945" s="216"/>
      <c r="D945" s="216"/>
      <c r="I945" s="244"/>
      <c r="J945" s="245"/>
    </row>
    <row r="946" spans="1:10">
      <c r="A946" s="290"/>
      <c r="B946" s="279"/>
      <c r="C946" s="216"/>
      <c r="D946" s="216"/>
      <c r="I946" s="244"/>
      <c r="J946" s="245"/>
    </row>
    <row r="947" spans="1:10">
      <c r="A947" s="290"/>
      <c r="B947" s="279"/>
      <c r="C947" s="216"/>
      <c r="D947" s="216"/>
      <c r="I947" s="244"/>
      <c r="J947" s="245"/>
    </row>
    <row r="948" spans="1:10">
      <c r="A948" s="290"/>
      <c r="B948" s="279"/>
      <c r="C948" s="216"/>
      <c r="D948" s="216"/>
      <c r="I948" s="244"/>
      <c r="J948" s="245"/>
    </row>
    <row r="949" spans="1:10">
      <c r="A949" s="290"/>
      <c r="B949" s="279"/>
      <c r="C949" s="216"/>
      <c r="D949" s="216"/>
      <c r="I949" s="244"/>
      <c r="J949" s="245"/>
    </row>
    <row r="950" spans="1:10">
      <c r="A950" s="290"/>
      <c r="B950" s="279"/>
      <c r="C950" s="216"/>
      <c r="D950" s="216"/>
      <c r="I950" s="244"/>
      <c r="J950" s="245"/>
    </row>
    <row r="951" spans="1:10">
      <c r="A951" s="290"/>
      <c r="B951" s="279"/>
      <c r="C951" s="216"/>
      <c r="D951" s="216"/>
      <c r="I951" s="244"/>
      <c r="J951" s="245"/>
    </row>
    <row r="952" spans="1:10">
      <c r="A952" s="290"/>
      <c r="B952" s="279"/>
      <c r="C952" s="216"/>
      <c r="D952" s="216"/>
      <c r="I952" s="244"/>
      <c r="J952" s="245"/>
    </row>
    <row r="953" spans="1:10">
      <c r="A953" s="290"/>
      <c r="B953" s="279"/>
      <c r="C953" s="216"/>
      <c r="D953" s="216"/>
      <c r="I953" s="244"/>
      <c r="J953" s="245"/>
    </row>
    <row r="954" spans="1:10">
      <c r="A954" s="290"/>
      <c r="B954" s="279"/>
      <c r="C954" s="216"/>
      <c r="D954" s="216"/>
      <c r="I954" s="244"/>
      <c r="J954" s="245"/>
    </row>
    <row r="955" spans="1:10">
      <c r="A955" s="290"/>
      <c r="B955" s="279"/>
      <c r="C955" s="216"/>
      <c r="D955" s="216"/>
      <c r="I955" s="244"/>
      <c r="J955" s="245"/>
    </row>
    <row r="956" spans="1:10">
      <c r="A956" s="290"/>
      <c r="B956" s="279"/>
      <c r="C956" s="216"/>
      <c r="D956" s="216"/>
      <c r="I956" s="244"/>
      <c r="J956" s="245"/>
    </row>
    <row r="957" spans="1:10">
      <c r="A957" s="290"/>
      <c r="B957" s="279"/>
      <c r="C957" s="216"/>
      <c r="D957" s="216"/>
      <c r="I957" s="244"/>
      <c r="J957" s="245"/>
    </row>
    <row r="958" spans="1:10">
      <c r="A958" s="290"/>
      <c r="B958" s="279"/>
      <c r="C958" s="216"/>
      <c r="D958" s="216"/>
      <c r="I958" s="244"/>
      <c r="J958" s="245"/>
    </row>
    <row r="959" spans="1:10">
      <c r="A959" s="290"/>
      <c r="B959" s="279"/>
      <c r="C959" s="216"/>
      <c r="D959" s="216"/>
      <c r="I959" s="244"/>
      <c r="J959" s="245"/>
    </row>
    <row r="960" spans="1:10">
      <c r="A960" s="290"/>
      <c r="B960" s="279"/>
      <c r="C960" s="216"/>
      <c r="D960" s="216"/>
      <c r="I960" s="244"/>
      <c r="J960" s="245"/>
    </row>
    <row r="961" spans="1:10">
      <c r="A961" s="290"/>
      <c r="B961" s="279"/>
      <c r="C961" s="216"/>
      <c r="D961" s="216"/>
      <c r="I961" s="244"/>
      <c r="J961" s="245"/>
    </row>
    <row r="962" spans="1:10">
      <c r="A962" s="290"/>
      <c r="B962" s="279"/>
      <c r="C962" s="216"/>
      <c r="D962" s="216"/>
      <c r="I962" s="244"/>
      <c r="J962" s="245"/>
    </row>
    <row r="963" spans="1:10">
      <c r="A963" s="290"/>
      <c r="B963" s="279"/>
      <c r="C963" s="216"/>
      <c r="D963" s="216"/>
      <c r="I963" s="244"/>
      <c r="J963" s="245"/>
    </row>
    <row r="964" spans="1:10">
      <c r="A964" s="290"/>
      <c r="B964" s="279"/>
      <c r="C964" s="216"/>
      <c r="D964" s="216"/>
      <c r="I964" s="244"/>
      <c r="J964" s="245"/>
    </row>
    <row r="965" spans="1:10">
      <c r="A965" s="290"/>
      <c r="B965" s="279"/>
      <c r="C965" s="216"/>
      <c r="D965" s="216"/>
      <c r="I965" s="244"/>
      <c r="J965" s="245"/>
    </row>
    <row r="966" spans="1:10">
      <c r="A966" s="290"/>
      <c r="B966" s="279"/>
      <c r="C966" s="216"/>
      <c r="D966" s="216"/>
      <c r="I966" s="244"/>
      <c r="J966" s="245"/>
    </row>
    <row r="967" spans="1:10">
      <c r="A967" s="290"/>
      <c r="B967" s="279"/>
      <c r="C967" s="216"/>
      <c r="D967" s="216"/>
      <c r="I967" s="244"/>
      <c r="J967" s="245"/>
    </row>
    <row r="968" spans="1:10">
      <c r="A968" s="290"/>
      <c r="B968" s="279"/>
      <c r="C968" s="216"/>
      <c r="D968" s="216"/>
      <c r="I968" s="244"/>
      <c r="J968" s="245"/>
    </row>
    <row r="969" spans="1:10">
      <c r="A969" s="290"/>
      <c r="B969" s="279"/>
      <c r="C969" s="216"/>
      <c r="D969" s="216"/>
      <c r="I969" s="244"/>
      <c r="J969" s="245"/>
    </row>
    <row r="970" spans="1:10">
      <c r="A970" s="290"/>
      <c r="B970" s="279"/>
      <c r="C970" s="216"/>
      <c r="D970" s="216"/>
      <c r="I970" s="244"/>
      <c r="J970" s="245"/>
    </row>
    <row r="971" spans="1:10">
      <c r="A971" s="290"/>
      <c r="B971" s="279"/>
      <c r="C971" s="216"/>
      <c r="D971" s="216"/>
      <c r="I971" s="244"/>
      <c r="J971" s="245"/>
    </row>
    <row r="972" spans="1:10">
      <c r="A972" s="290"/>
      <c r="B972" s="279"/>
      <c r="C972" s="216"/>
      <c r="D972" s="216"/>
      <c r="I972" s="244"/>
      <c r="J972" s="245"/>
    </row>
    <row r="973" spans="1:10">
      <c r="A973" s="290"/>
      <c r="B973" s="279"/>
      <c r="C973" s="216"/>
      <c r="D973" s="216"/>
      <c r="I973" s="244"/>
      <c r="J973" s="245"/>
    </row>
    <row r="974" spans="1:10">
      <c r="A974" s="290"/>
      <c r="B974" s="279"/>
      <c r="C974" s="216"/>
      <c r="D974" s="216"/>
      <c r="I974" s="244"/>
      <c r="J974" s="245"/>
    </row>
    <row r="975" spans="1:10">
      <c r="A975" s="290"/>
      <c r="B975" s="279"/>
      <c r="C975" s="216"/>
      <c r="D975" s="216"/>
      <c r="I975" s="244"/>
      <c r="J975" s="245"/>
    </row>
    <row r="976" spans="1:10">
      <c r="A976" s="290"/>
      <c r="B976" s="279"/>
      <c r="C976" s="216"/>
      <c r="D976" s="216"/>
      <c r="I976" s="244"/>
      <c r="J976" s="245"/>
    </row>
    <row r="977" spans="1:10">
      <c r="A977" s="290"/>
      <c r="B977" s="279"/>
      <c r="C977" s="216"/>
      <c r="D977" s="216"/>
      <c r="I977" s="244"/>
      <c r="J977" s="245"/>
    </row>
    <row r="978" spans="1:10">
      <c r="A978" s="290"/>
      <c r="B978" s="279"/>
      <c r="C978" s="216"/>
      <c r="D978" s="216"/>
      <c r="I978" s="244"/>
      <c r="J978" s="245"/>
    </row>
    <row r="979" spans="1:10">
      <c r="A979" s="290"/>
      <c r="B979" s="279"/>
      <c r="C979" s="216"/>
      <c r="D979" s="216"/>
      <c r="I979" s="244"/>
      <c r="J979" s="245"/>
    </row>
    <row r="980" spans="1:10">
      <c r="A980" s="290"/>
      <c r="B980" s="279"/>
      <c r="C980" s="216"/>
      <c r="D980" s="216"/>
      <c r="I980" s="244"/>
      <c r="J980" s="245"/>
    </row>
    <row r="981" spans="1:10">
      <c r="A981" s="290"/>
      <c r="B981" s="279"/>
      <c r="C981" s="216"/>
      <c r="D981" s="216"/>
      <c r="I981" s="244"/>
      <c r="J981" s="245"/>
    </row>
  </sheetData>
  <autoFilter ref="A4:M211" xr:uid="{00000000-0009-0000-0000-000009000000}"/>
  <mergeCells count="1">
    <mergeCell ref="A211:L211"/>
  </mergeCells>
  <pageMargins left="0.70866141732283505" right="0.70866141732283505" top="0.15748031496063" bottom="0.74803149606299202" header="0" footer="0"/>
  <pageSetup paperSize="8" scale="38" orientation="landscape" r:id="rId1"/>
  <headerFooter>
    <oddHeader xml:space="preserve">&amp;C&amp;P
</oddHeader>
  </headerFooter>
  <rowBreaks count="1" manualBreakCount="1">
    <brk id="173" max="12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defaultColWidth="12.625" defaultRowHeight="15" customHeight="1"/>
  <cols>
    <col min="1" max="1" width="4.75" customWidth="1"/>
    <col min="2" max="2" width="16.625" customWidth="1"/>
    <col min="3" max="3" width="31.5" customWidth="1"/>
    <col min="4" max="4" width="8.5" customWidth="1"/>
    <col min="5" max="5" width="10.625" customWidth="1"/>
    <col min="6" max="6" width="8.125" customWidth="1"/>
    <col min="7" max="7" width="14.625" customWidth="1"/>
    <col min="8" max="8" width="11.125" customWidth="1"/>
    <col min="9" max="9" width="10.625" customWidth="1"/>
    <col min="10" max="10" width="8.125" customWidth="1"/>
    <col min="11" max="11" width="9.875" customWidth="1"/>
    <col min="12" max="12" width="8.625" customWidth="1"/>
    <col min="13" max="13" width="10.625" customWidth="1"/>
    <col min="14" max="14" width="8.125" customWidth="1"/>
    <col min="15" max="26" width="7.625" customWidth="1"/>
  </cols>
  <sheetData>
    <row r="1" spans="1:26" ht="30" customHeight="1">
      <c r="A1" s="382" t="s">
        <v>551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33" customHeight="1">
      <c r="A2" s="184" t="s">
        <v>461</v>
      </c>
      <c r="B2" s="185" t="s">
        <v>552</v>
      </c>
      <c r="C2" s="185" t="s">
        <v>553</v>
      </c>
      <c r="D2" s="186" t="s">
        <v>554</v>
      </c>
      <c r="E2" s="185" t="s">
        <v>555</v>
      </c>
      <c r="F2" s="185" t="s">
        <v>556</v>
      </c>
      <c r="G2" s="185" t="s">
        <v>557</v>
      </c>
      <c r="H2" s="185" t="s">
        <v>558</v>
      </c>
      <c r="I2" s="185" t="s">
        <v>559</v>
      </c>
      <c r="J2" s="185" t="s">
        <v>560</v>
      </c>
      <c r="K2" s="185" t="s">
        <v>561</v>
      </c>
      <c r="L2" s="185" t="s">
        <v>562</v>
      </c>
      <c r="M2" s="185" t="s">
        <v>563</v>
      </c>
      <c r="N2" s="185" t="s">
        <v>564</v>
      </c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spans="1:26" ht="12.75" customHeight="1">
      <c r="A3" s="188">
        <v>1</v>
      </c>
      <c r="B3" s="189" t="s">
        <v>47</v>
      </c>
      <c r="C3" s="189" t="s">
        <v>565</v>
      </c>
      <c r="D3" s="190">
        <v>73400</v>
      </c>
      <c r="E3" s="191">
        <v>5505</v>
      </c>
      <c r="F3" s="191">
        <v>0</v>
      </c>
      <c r="G3" s="192" t="s">
        <v>566</v>
      </c>
      <c r="H3" s="191"/>
      <c r="I3" s="191">
        <v>78905</v>
      </c>
      <c r="J3" s="191">
        <v>200</v>
      </c>
      <c r="K3" s="191">
        <v>8837.3700000000008</v>
      </c>
      <c r="L3" s="191">
        <v>6357.65</v>
      </c>
      <c r="M3" s="191">
        <v>63509.99</v>
      </c>
      <c r="N3" s="191">
        <v>0</v>
      </c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1:26" ht="12.75" customHeight="1">
      <c r="A4" s="188">
        <v>2</v>
      </c>
      <c r="B4" s="193" t="s">
        <v>261</v>
      </c>
      <c r="C4" s="193" t="s">
        <v>567</v>
      </c>
      <c r="D4" s="194">
        <v>14000</v>
      </c>
      <c r="E4" s="195">
        <v>7000</v>
      </c>
      <c r="F4" s="195">
        <v>0</v>
      </c>
      <c r="G4" s="196" t="s">
        <v>568</v>
      </c>
      <c r="H4" s="195">
        <v>61000</v>
      </c>
      <c r="I4" s="195">
        <f>D4+E4+H4</f>
        <v>82000</v>
      </c>
      <c r="J4" s="195">
        <v>0</v>
      </c>
      <c r="K4" s="195">
        <v>9184</v>
      </c>
      <c r="L4" s="195">
        <v>6760</v>
      </c>
      <c r="M4" s="195">
        <v>66056</v>
      </c>
      <c r="N4" s="195">
        <v>0</v>
      </c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</row>
    <row r="5" spans="1:26" ht="12.75" customHeight="1">
      <c r="A5" s="188">
        <v>3</v>
      </c>
      <c r="B5" s="193" t="s">
        <v>272</v>
      </c>
      <c r="C5" s="193" t="s">
        <v>569</v>
      </c>
      <c r="D5" s="194">
        <v>14000</v>
      </c>
      <c r="E5" s="195">
        <v>7000</v>
      </c>
      <c r="F5" s="195">
        <v>0</v>
      </c>
      <c r="G5" s="196" t="s">
        <v>568</v>
      </c>
      <c r="H5" s="195">
        <v>61000</v>
      </c>
      <c r="I5" s="195">
        <f>D5+E5+H5</f>
        <v>82000</v>
      </c>
      <c r="J5" s="195">
        <v>0</v>
      </c>
      <c r="K5" s="195">
        <v>9184</v>
      </c>
      <c r="L5" s="195">
        <v>6760</v>
      </c>
      <c r="M5" s="195">
        <v>66056</v>
      </c>
      <c r="N5" s="195">
        <v>0</v>
      </c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</row>
    <row r="6" spans="1:26" ht="12.75" customHeight="1">
      <c r="A6" s="188">
        <v>4</v>
      </c>
      <c r="B6" s="193" t="s">
        <v>325</v>
      </c>
      <c r="C6" s="193" t="s">
        <v>570</v>
      </c>
      <c r="D6" s="194">
        <v>14000</v>
      </c>
      <c r="E6" s="195">
        <v>7000</v>
      </c>
      <c r="F6" s="195">
        <v>0</v>
      </c>
      <c r="G6" s="196" t="s">
        <v>571</v>
      </c>
      <c r="H6" s="195">
        <v>49000</v>
      </c>
      <c r="I6" s="195">
        <f>D6+E6+H6</f>
        <v>70000</v>
      </c>
      <c r="J6" s="195">
        <v>0</v>
      </c>
      <c r="K6" s="195">
        <v>7840</v>
      </c>
      <c r="L6" s="195">
        <v>5200</v>
      </c>
      <c r="M6" s="195">
        <v>56960</v>
      </c>
      <c r="N6" s="195">
        <v>0</v>
      </c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</row>
    <row r="7" spans="1:26" ht="12.75" customHeight="1">
      <c r="A7" s="188">
        <v>5</v>
      </c>
      <c r="B7" s="189" t="s">
        <v>189</v>
      </c>
      <c r="C7" s="189" t="s">
        <v>572</v>
      </c>
      <c r="D7" s="190">
        <v>105200</v>
      </c>
      <c r="E7" s="191">
        <v>7890</v>
      </c>
      <c r="F7" s="191">
        <v>0</v>
      </c>
      <c r="G7" s="197" t="s">
        <v>573</v>
      </c>
      <c r="H7" s="191"/>
      <c r="I7" s="191">
        <v>113090</v>
      </c>
      <c r="J7" s="191">
        <v>200</v>
      </c>
      <c r="K7" s="191">
        <v>12666.08</v>
      </c>
      <c r="L7" s="191">
        <v>10801.7</v>
      </c>
      <c r="M7" s="191">
        <v>89422.22</v>
      </c>
      <c r="N7" s="191">
        <v>0</v>
      </c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</row>
    <row r="8" spans="1:26" ht="12.75" customHeight="1">
      <c r="A8" s="188">
        <v>6</v>
      </c>
      <c r="B8" s="193" t="s">
        <v>141</v>
      </c>
      <c r="C8" s="193" t="s">
        <v>574</v>
      </c>
      <c r="D8" s="194">
        <v>14000</v>
      </c>
      <c r="E8" s="195">
        <v>3360</v>
      </c>
      <c r="F8" s="195">
        <v>0</v>
      </c>
      <c r="G8" s="196" t="s">
        <v>571</v>
      </c>
      <c r="H8" s="195">
        <v>49000</v>
      </c>
      <c r="I8" s="195">
        <f>D8+E8+H8</f>
        <v>66360</v>
      </c>
      <c r="J8" s="195">
        <v>200</v>
      </c>
      <c r="K8" s="195">
        <v>7432.32</v>
      </c>
      <c r="L8" s="195">
        <v>4726.8</v>
      </c>
      <c r="M8" s="195">
        <v>54000.88</v>
      </c>
      <c r="N8" s="195">
        <v>0</v>
      </c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</row>
    <row r="9" spans="1:26" ht="12.75" customHeight="1">
      <c r="A9" s="188">
        <v>7</v>
      </c>
      <c r="B9" s="189" t="s">
        <v>208</v>
      </c>
      <c r="C9" s="189" t="s">
        <v>575</v>
      </c>
      <c r="D9" s="190">
        <v>73400</v>
      </c>
      <c r="E9" s="191">
        <v>5505</v>
      </c>
      <c r="F9" s="191">
        <v>0</v>
      </c>
      <c r="G9" s="192" t="s">
        <v>566</v>
      </c>
      <c r="H9" s="191"/>
      <c r="I9" s="191">
        <v>78905</v>
      </c>
      <c r="J9" s="191">
        <v>0</v>
      </c>
      <c r="K9" s="191">
        <v>8837.3700000000008</v>
      </c>
      <c r="L9" s="191">
        <v>6357.65</v>
      </c>
      <c r="M9" s="191">
        <v>63709.99</v>
      </c>
      <c r="N9" s="191">
        <v>0</v>
      </c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</row>
    <row r="10" spans="1:26" ht="12.75" customHeight="1">
      <c r="A10" s="188">
        <v>8</v>
      </c>
      <c r="B10" s="189" t="s">
        <v>203</v>
      </c>
      <c r="C10" s="189" t="s">
        <v>576</v>
      </c>
      <c r="D10" s="190">
        <v>0</v>
      </c>
      <c r="E10" s="191">
        <v>0</v>
      </c>
      <c r="F10" s="191">
        <v>0</v>
      </c>
      <c r="G10" s="183"/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</row>
    <row r="11" spans="1:26" ht="12.75" customHeight="1">
      <c r="A11" s="188">
        <v>9</v>
      </c>
      <c r="B11" s="193" t="s">
        <v>15</v>
      </c>
      <c r="C11" s="193" t="s">
        <v>577</v>
      </c>
      <c r="D11" s="194">
        <v>14000</v>
      </c>
      <c r="E11" s="195">
        <v>7000</v>
      </c>
      <c r="F11" s="195">
        <v>0</v>
      </c>
      <c r="G11" s="198" t="s">
        <v>578</v>
      </c>
      <c r="H11" s="195">
        <v>80800</v>
      </c>
      <c r="I11" s="195">
        <f>D11+E11+H11</f>
        <v>101800</v>
      </c>
      <c r="J11" s="195">
        <v>0</v>
      </c>
      <c r="K11" s="195">
        <v>11401.6</v>
      </c>
      <c r="L11" s="195">
        <v>9334</v>
      </c>
      <c r="M11" s="195">
        <v>81064.399999999994</v>
      </c>
      <c r="N11" s="195">
        <v>0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</row>
    <row r="12" spans="1:26" ht="12.75" customHeight="1">
      <c r="A12" s="188">
        <v>10</v>
      </c>
      <c r="B12" s="189" t="s">
        <v>9</v>
      </c>
      <c r="C12" s="189" t="s">
        <v>579</v>
      </c>
      <c r="D12" s="190">
        <v>0</v>
      </c>
      <c r="E12" s="191">
        <v>0</v>
      </c>
      <c r="F12" s="191">
        <v>0</v>
      </c>
      <c r="G12" s="196"/>
      <c r="H12" s="191"/>
      <c r="I12" s="191">
        <v>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spans="1:26" ht="12.75" customHeight="1">
      <c r="A13" s="188">
        <v>11</v>
      </c>
      <c r="B13" s="199" t="s">
        <v>352</v>
      </c>
      <c r="C13" s="199" t="s">
        <v>580</v>
      </c>
      <c r="D13" s="200">
        <v>34100</v>
      </c>
      <c r="E13" s="201">
        <v>4433</v>
      </c>
      <c r="F13" s="201">
        <v>0</v>
      </c>
      <c r="G13" s="202" t="s">
        <v>581</v>
      </c>
      <c r="H13" s="201">
        <v>4005</v>
      </c>
      <c r="I13" s="201">
        <v>42538</v>
      </c>
      <c r="J13" s="201">
        <v>0</v>
      </c>
      <c r="K13" s="201">
        <v>4764.26</v>
      </c>
      <c r="L13" s="201">
        <v>1629.94</v>
      </c>
      <c r="M13" s="201">
        <v>36143.800000000003</v>
      </c>
      <c r="N13" s="201">
        <v>0</v>
      </c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1:26" ht="12.75" customHeight="1">
      <c r="A14" s="188">
        <v>12</v>
      </c>
      <c r="B14" s="189" t="s">
        <v>178</v>
      </c>
      <c r="C14" s="189" t="s">
        <v>582</v>
      </c>
      <c r="D14" s="190">
        <v>8000</v>
      </c>
      <c r="E14" s="191">
        <v>4000</v>
      </c>
      <c r="F14" s="191">
        <v>0</v>
      </c>
      <c r="G14" s="203" t="s">
        <v>583</v>
      </c>
      <c r="H14" s="191">
        <v>34700</v>
      </c>
      <c r="I14" s="191">
        <v>46700</v>
      </c>
      <c r="J14" s="191">
        <v>0</v>
      </c>
      <c r="K14" s="191">
        <v>5230.3999999999996</v>
      </c>
      <c r="L14" s="191">
        <v>2171</v>
      </c>
      <c r="M14" s="191">
        <v>39298.6</v>
      </c>
      <c r="N14" s="191">
        <v>0</v>
      </c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</row>
    <row r="15" spans="1:26" ht="12.75" customHeight="1">
      <c r="A15" s="188">
        <v>13</v>
      </c>
      <c r="B15" s="199" t="s">
        <v>584</v>
      </c>
      <c r="C15" s="199" t="s">
        <v>574</v>
      </c>
      <c r="D15" s="200">
        <v>90300</v>
      </c>
      <c r="E15" s="201">
        <v>6772.5</v>
      </c>
      <c r="F15" s="201">
        <v>0</v>
      </c>
      <c r="G15" s="204" t="s">
        <v>585</v>
      </c>
      <c r="H15" s="201"/>
      <c r="I15" s="201">
        <v>97072.5</v>
      </c>
      <c r="J15" s="201">
        <v>200</v>
      </c>
      <c r="K15" s="201">
        <v>10872.07</v>
      </c>
      <c r="L15" s="201">
        <v>8719.42</v>
      </c>
      <c r="M15" s="201">
        <v>77281</v>
      </c>
      <c r="N15" s="201">
        <v>0</v>
      </c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ht="12.75" customHeight="1">
      <c r="A16" s="188">
        <v>14</v>
      </c>
      <c r="B16" s="189" t="s">
        <v>212</v>
      </c>
      <c r="C16" s="189" t="s">
        <v>586</v>
      </c>
      <c r="D16" s="190">
        <v>37000</v>
      </c>
      <c r="E16" s="191">
        <v>740</v>
      </c>
      <c r="F16" s="191">
        <v>0</v>
      </c>
      <c r="G16" s="202" t="s">
        <v>587</v>
      </c>
      <c r="H16" s="191"/>
      <c r="I16" s="191">
        <v>37740</v>
      </c>
      <c r="J16" s="191">
        <v>0</v>
      </c>
      <c r="K16" s="191">
        <v>4226.88</v>
      </c>
      <c r="L16" s="191">
        <v>1006.2</v>
      </c>
      <c r="M16" s="191">
        <v>32506.92</v>
      </c>
      <c r="N16" s="191">
        <v>0</v>
      </c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12.75" customHeight="1">
      <c r="A17" s="188">
        <v>15</v>
      </c>
      <c r="B17" s="193" t="s">
        <v>22</v>
      </c>
      <c r="C17" s="193" t="s">
        <v>588</v>
      </c>
      <c r="D17" s="194">
        <v>14000</v>
      </c>
      <c r="E17" s="195">
        <v>1960</v>
      </c>
      <c r="F17" s="195">
        <v>0</v>
      </c>
      <c r="G17" s="196" t="s">
        <v>571</v>
      </c>
      <c r="H17" s="195">
        <v>49000</v>
      </c>
      <c r="I17" s="195">
        <f>D17+E17+H17</f>
        <v>64960</v>
      </c>
      <c r="J17" s="195">
        <v>0</v>
      </c>
      <c r="K17" s="195">
        <v>7275.52</v>
      </c>
      <c r="L17" s="195">
        <v>4544.8</v>
      </c>
      <c r="M17" s="195">
        <v>53139.68</v>
      </c>
      <c r="N17" s="195">
        <v>0</v>
      </c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12.75" customHeight="1">
      <c r="A18" s="188">
        <v>16</v>
      </c>
      <c r="B18" s="189" t="s">
        <v>233</v>
      </c>
      <c r="C18" s="189" t="s">
        <v>589</v>
      </c>
      <c r="D18" s="190">
        <v>73400</v>
      </c>
      <c r="E18" s="191">
        <v>5505</v>
      </c>
      <c r="F18" s="191">
        <v>0</v>
      </c>
      <c r="G18" s="192" t="s">
        <v>566</v>
      </c>
      <c r="H18" s="191"/>
      <c r="I18" s="191">
        <v>78905</v>
      </c>
      <c r="J18" s="191">
        <v>200</v>
      </c>
      <c r="K18" s="191">
        <v>8837.3700000000008</v>
      </c>
      <c r="L18" s="191">
        <v>6357.65</v>
      </c>
      <c r="M18" s="191">
        <v>63509.99</v>
      </c>
      <c r="N18" s="191">
        <v>0</v>
      </c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</row>
    <row r="19" spans="1:26" ht="12.75" customHeight="1">
      <c r="A19" s="188">
        <v>17</v>
      </c>
      <c r="B19" s="199" t="s">
        <v>280</v>
      </c>
      <c r="C19" s="199" t="s">
        <v>580</v>
      </c>
      <c r="D19" s="200">
        <v>34100</v>
      </c>
      <c r="E19" s="201">
        <v>8525</v>
      </c>
      <c r="F19" s="201">
        <v>0</v>
      </c>
      <c r="G19" s="202" t="s">
        <v>581</v>
      </c>
      <c r="H19" s="201">
        <v>4005</v>
      </c>
      <c r="I19" s="201">
        <v>46630</v>
      </c>
      <c r="J19" s="201">
        <v>0</v>
      </c>
      <c r="K19" s="201">
        <v>5222.46</v>
      </c>
      <c r="L19" s="201">
        <v>2161.9</v>
      </c>
      <c r="M19" s="201">
        <v>39245.629999999997</v>
      </c>
      <c r="N19" s="201">
        <v>0</v>
      </c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</row>
    <row r="20" spans="1:26" ht="12.75" customHeight="1">
      <c r="A20" s="188">
        <v>18</v>
      </c>
      <c r="B20" s="189" t="s">
        <v>259</v>
      </c>
      <c r="C20" s="189" t="s">
        <v>590</v>
      </c>
      <c r="D20" s="190">
        <v>34500</v>
      </c>
      <c r="E20" s="191">
        <v>4485</v>
      </c>
      <c r="F20" s="191">
        <v>0</v>
      </c>
      <c r="G20" s="202" t="s">
        <v>591</v>
      </c>
      <c r="H20" s="191">
        <v>5340</v>
      </c>
      <c r="I20" s="191">
        <v>44325</v>
      </c>
      <c r="J20" s="191">
        <v>0</v>
      </c>
      <c r="K20" s="191">
        <v>4964.41</v>
      </c>
      <c r="L20" s="191">
        <v>1862.25</v>
      </c>
      <c r="M20" s="191">
        <v>37498.35</v>
      </c>
      <c r="N20" s="191">
        <v>0</v>
      </c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1:26" ht="12.75" customHeight="1">
      <c r="A21" s="188">
        <v>19</v>
      </c>
      <c r="B21" s="199" t="s">
        <v>176</v>
      </c>
      <c r="C21" s="199" t="s">
        <v>592</v>
      </c>
      <c r="D21" s="200">
        <v>86000</v>
      </c>
      <c r="E21" s="201">
        <v>6450</v>
      </c>
      <c r="F21" s="201">
        <v>1</v>
      </c>
      <c r="G21" s="204" t="s">
        <v>585</v>
      </c>
      <c r="H21" s="201"/>
      <c r="I21" s="201">
        <v>95401.66</v>
      </c>
      <c r="J21" s="201">
        <v>0</v>
      </c>
      <c r="K21" s="201">
        <v>10684.92</v>
      </c>
      <c r="L21" s="201">
        <v>8502.2099999999991</v>
      </c>
      <c r="M21" s="201">
        <v>76214.52</v>
      </c>
      <c r="N21" s="201">
        <v>2951.66</v>
      </c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spans="1:26" ht="12.75" customHeight="1">
      <c r="A22" s="188">
        <v>20</v>
      </c>
      <c r="B22" s="193" t="s">
        <v>209</v>
      </c>
      <c r="C22" s="193" t="s">
        <v>593</v>
      </c>
      <c r="D22" s="194">
        <v>14000</v>
      </c>
      <c r="E22" s="195">
        <v>1120</v>
      </c>
      <c r="F22" s="195">
        <v>0</v>
      </c>
      <c r="G22" s="196" t="s">
        <v>571</v>
      </c>
      <c r="H22" s="195">
        <v>49000</v>
      </c>
      <c r="I22" s="195">
        <f>D22+E22+H22</f>
        <v>64120</v>
      </c>
      <c r="J22" s="195">
        <v>0</v>
      </c>
      <c r="K22" s="195">
        <v>7181.44</v>
      </c>
      <c r="L22" s="195">
        <v>4435.6000000000004</v>
      </c>
      <c r="M22" s="195">
        <v>52502.96</v>
      </c>
      <c r="N22" s="195">
        <v>0</v>
      </c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</row>
    <row r="23" spans="1:26" ht="12.75" customHeight="1">
      <c r="A23" s="188">
        <v>21</v>
      </c>
      <c r="B23" s="193" t="s">
        <v>343</v>
      </c>
      <c r="C23" s="193" t="s">
        <v>594</v>
      </c>
      <c r="D23" s="194">
        <v>14000</v>
      </c>
      <c r="E23" s="195">
        <v>280</v>
      </c>
      <c r="F23" s="195">
        <v>0</v>
      </c>
      <c r="G23" s="196" t="s">
        <v>571</v>
      </c>
      <c r="H23" s="195">
        <v>49000</v>
      </c>
      <c r="I23" s="195">
        <f>D23+E23+H23</f>
        <v>63280</v>
      </c>
      <c r="J23" s="195">
        <v>0</v>
      </c>
      <c r="K23" s="195">
        <v>7087.36</v>
      </c>
      <c r="L23" s="195">
        <v>4326.3999999999996</v>
      </c>
      <c r="M23" s="195">
        <v>51866.239999999998</v>
      </c>
      <c r="N23" s="195">
        <v>0</v>
      </c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6" ht="12.75" customHeight="1">
      <c r="A24" s="188">
        <v>22</v>
      </c>
      <c r="B24" s="193" t="s">
        <v>66</v>
      </c>
      <c r="C24" s="193" t="s">
        <v>595</v>
      </c>
      <c r="D24" s="194">
        <v>14000</v>
      </c>
      <c r="E24" s="195">
        <v>2520</v>
      </c>
      <c r="F24" s="195">
        <v>0</v>
      </c>
      <c r="G24" s="196" t="s">
        <v>571</v>
      </c>
      <c r="H24" s="195">
        <v>49000</v>
      </c>
      <c r="I24" s="195">
        <f>D24+E24+H24</f>
        <v>65520</v>
      </c>
      <c r="J24" s="195">
        <v>0</v>
      </c>
      <c r="K24" s="195">
        <v>7338.24</v>
      </c>
      <c r="L24" s="195">
        <v>4617.6000000000004</v>
      </c>
      <c r="M24" s="195">
        <v>53564.160000000003</v>
      </c>
      <c r="N24" s="195">
        <v>0</v>
      </c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</row>
    <row r="25" spans="1:26" ht="12.75" customHeight="1">
      <c r="A25" s="188">
        <v>23</v>
      </c>
      <c r="B25" s="199" t="s">
        <v>173</v>
      </c>
      <c r="C25" s="199" t="s">
        <v>596</v>
      </c>
      <c r="D25" s="200">
        <v>123800</v>
      </c>
      <c r="E25" s="201">
        <v>9285</v>
      </c>
      <c r="F25" s="201">
        <v>0</v>
      </c>
      <c r="G25" s="205" t="s">
        <v>597</v>
      </c>
      <c r="H25" s="201"/>
      <c r="I25" s="201">
        <v>133085</v>
      </c>
      <c r="J25" s="201">
        <v>200</v>
      </c>
      <c r="K25" s="201">
        <v>13156.1</v>
      </c>
      <c r="L25" s="201">
        <v>13401.05</v>
      </c>
      <c r="M25" s="201">
        <v>106327.86</v>
      </c>
      <c r="N25" s="201">
        <v>0</v>
      </c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spans="1:26" ht="12.75" customHeight="1">
      <c r="A26" s="188">
        <v>24</v>
      </c>
      <c r="B26" s="193" t="s">
        <v>222</v>
      </c>
      <c r="C26" s="193" t="s">
        <v>598</v>
      </c>
      <c r="D26" s="194">
        <v>14000</v>
      </c>
      <c r="E26" s="195">
        <v>3080</v>
      </c>
      <c r="F26" s="195">
        <v>0</v>
      </c>
      <c r="G26" s="196" t="s">
        <v>571</v>
      </c>
      <c r="H26" s="195">
        <v>61000</v>
      </c>
      <c r="I26" s="195">
        <f>D26+E26+H26</f>
        <v>78080</v>
      </c>
      <c r="J26" s="195">
        <v>0</v>
      </c>
      <c r="K26" s="195">
        <v>7559.33</v>
      </c>
      <c r="L26" s="195">
        <v>4874.22</v>
      </c>
      <c r="M26" s="195">
        <v>55060.45</v>
      </c>
      <c r="N26" s="195">
        <v>0</v>
      </c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</row>
    <row r="27" spans="1:26" ht="12.75" customHeight="1">
      <c r="A27" s="188">
        <v>25</v>
      </c>
      <c r="B27" s="199" t="s">
        <v>279</v>
      </c>
      <c r="C27" s="199" t="s">
        <v>580</v>
      </c>
      <c r="D27" s="200">
        <v>34100</v>
      </c>
      <c r="E27" s="201">
        <v>8525</v>
      </c>
      <c r="F27" s="201">
        <v>0</v>
      </c>
      <c r="G27" s="202" t="s">
        <v>581</v>
      </c>
      <c r="H27" s="201">
        <v>4005</v>
      </c>
      <c r="I27" s="201">
        <v>46630</v>
      </c>
      <c r="J27" s="201">
        <v>0</v>
      </c>
      <c r="K27" s="201">
        <v>5222.46</v>
      </c>
      <c r="L27" s="201">
        <v>2161.9</v>
      </c>
      <c r="M27" s="201">
        <v>39245.629999999997</v>
      </c>
      <c r="N27" s="201">
        <v>0</v>
      </c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6" ht="12.75" customHeight="1">
      <c r="A28" s="188">
        <v>26</v>
      </c>
      <c r="B28" s="189" t="s">
        <v>132</v>
      </c>
      <c r="C28" s="189" t="s">
        <v>582</v>
      </c>
      <c r="D28" s="190">
        <v>11000</v>
      </c>
      <c r="E28" s="191">
        <v>5500</v>
      </c>
      <c r="F28" s="191">
        <v>0</v>
      </c>
      <c r="G28" s="206" t="s">
        <v>599</v>
      </c>
      <c r="H28" s="191">
        <v>38000</v>
      </c>
      <c r="I28" s="191">
        <v>54500</v>
      </c>
      <c r="J28" s="191">
        <v>0</v>
      </c>
      <c r="K28" s="191">
        <v>6104</v>
      </c>
      <c r="L28" s="191">
        <v>3185</v>
      </c>
      <c r="M28" s="191">
        <v>45211</v>
      </c>
      <c r="N28" s="191">
        <v>0</v>
      </c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spans="1:26" ht="12.75" customHeight="1">
      <c r="A29" s="188">
        <v>27</v>
      </c>
      <c r="B29" s="199" t="s">
        <v>246</v>
      </c>
      <c r="C29" s="199" t="s">
        <v>600</v>
      </c>
      <c r="D29" s="200">
        <v>36000</v>
      </c>
      <c r="E29" s="201">
        <v>9000</v>
      </c>
      <c r="F29" s="201">
        <v>0</v>
      </c>
      <c r="G29" s="202" t="s">
        <v>601</v>
      </c>
      <c r="H29" s="201">
        <v>5340</v>
      </c>
      <c r="I29" s="201">
        <v>50340</v>
      </c>
      <c r="J29" s="201">
        <v>0</v>
      </c>
      <c r="K29" s="201">
        <v>5638.08</v>
      </c>
      <c r="L29" s="201">
        <v>2644.2</v>
      </c>
      <c r="M29" s="201">
        <v>42057.72</v>
      </c>
      <c r="N29" s="201">
        <v>0</v>
      </c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</row>
    <row r="30" spans="1:26" ht="12.75" customHeight="1">
      <c r="A30" s="188">
        <v>28</v>
      </c>
      <c r="B30" s="189" t="s">
        <v>354</v>
      </c>
      <c r="C30" s="189" t="s">
        <v>602</v>
      </c>
      <c r="D30" s="190">
        <v>33400</v>
      </c>
      <c r="E30" s="191">
        <v>8350</v>
      </c>
      <c r="F30" s="191">
        <v>0</v>
      </c>
      <c r="G30" s="202" t="s">
        <v>603</v>
      </c>
      <c r="H30" s="191">
        <v>5340</v>
      </c>
      <c r="I30" s="191">
        <v>47090</v>
      </c>
      <c r="J30" s="191">
        <v>0</v>
      </c>
      <c r="K30" s="191">
        <v>5274.08</v>
      </c>
      <c r="L30" s="191">
        <v>2221.6999999999998</v>
      </c>
      <c r="M30" s="191">
        <v>39594.22</v>
      </c>
      <c r="N30" s="191">
        <v>0</v>
      </c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6" ht="12.75" customHeight="1">
      <c r="A31" s="188">
        <v>29</v>
      </c>
      <c r="B31" s="199" t="s">
        <v>188</v>
      </c>
      <c r="C31" s="199" t="s">
        <v>604</v>
      </c>
      <c r="D31" s="200">
        <v>106700</v>
      </c>
      <c r="E31" s="201">
        <v>8002.5</v>
      </c>
      <c r="F31" s="201">
        <v>0</v>
      </c>
      <c r="G31" s="207" t="s">
        <v>605</v>
      </c>
      <c r="H31" s="201"/>
      <c r="I31" s="201">
        <v>114702.5</v>
      </c>
      <c r="J31" s="201">
        <v>200</v>
      </c>
      <c r="K31" s="201">
        <v>12843.59</v>
      </c>
      <c r="L31" s="201">
        <v>11011.32</v>
      </c>
      <c r="M31" s="201">
        <v>90647.59</v>
      </c>
      <c r="N31" s="201">
        <v>0</v>
      </c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spans="1:26" ht="12.75" customHeight="1">
      <c r="A32" s="188">
        <v>30</v>
      </c>
      <c r="B32" s="189" t="s">
        <v>474</v>
      </c>
      <c r="C32" s="189" t="s">
        <v>606</v>
      </c>
      <c r="D32" s="190">
        <v>8000</v>
      </c>
      <c r="E32" s="191">
        <v>4000</v>
      </c>
      <c r="F32" s="191">
        <v>0</v>
      </c>
      <c r="G32" s="206" t="s">
        <v>599</v>
      </c>
      <c r="H32" s="191">
        <v>38000</v>
      </c>
      <c r="I32" s="191">
        <v>50000</v>
      </c>
      <c r="J32" s="191">
        <v>0</v>
      </c>
      <c r="K32" s="191">
        <v>5600</v>
      </c>
      <c r="L32" s="191">
        <v>2600</v>
      </c>
      <c r="M32" s="191">
        <v>41800</v>
      </c>
      <c r="N32" s="191">
        <v>0</v>
      </c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</row>
    <row r="33" spans="1:26" ht="12.75" customHeight="1">
      <c r="A33" s="188">
        <v>31</v>
      </c>
      <c r="B33" s="199" t="s">
        <v>113</v>
      </c>
      <c r="C33" s="199" t="s">
        <v>574</v>
      </c>
      <c r="D33" s="200">
        <v>90300</v>
      </c>
      <c r="E33" s="201">
        <v>6772.5</v>
      </c>
      <c r="F33" s="201">
        <v>0</v>
      </c>
      <c r="G33" s="204" t="s">
        <v>585</v>
      </c>
      <c r="H33" s="201"/>
      <c r="I33" s="201">
        <v>97072.5</v>
      </c>
      <c r="J33" s="201">
        <v>200</v>
      </c>
      <c r="K33" s="201">
        <v>10872.07</v>
      </c>
      <c r="L33" s="201">
        <v>8719.42</v>
      </c>
      <c r="M33" s="201">
        <v>77281</v>
      </c>
      <c r="N33" s="201">
        <v>0</v>
      </c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2.75" customHeight="1">
      <c r="A34" s="188">
        <v>32</v>
      </c>
      <c r="B34" s="189" t="s">
        <v>45</v>
      </c>
      <c r="C34" s="189" t="s">
        <v>565</v>
      </c>
      <c r="D34" s="190">
        <v>73400</v>
      </c>
      <c r="E34" s="191">
        <v>5505</v>
      </c>
      <c r="F34" s="191">
        <v>0</v>
      </c>
      <c r="G34" s="192" t="s">
        <v>566</v>
      </c>
      <c r="H34" s="191"/>
      <c r="I34" s="191">
        <v>78905</v>
      </c>
      <c r="J34" s="191">
        <v>200</v>
      </c>
      <c r="K34" s="191">
        <v>8837.3700000000008</v>
      </c>
      <c r="L34" s="191">
        <v>6357.65</v>
      </c>
      <c r="M34" s="191">
        <v>63509.99</v>
      </c>
      <c r="N34" s="191">
        <v>0</v>
      </c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</row>
    <row r="35" spans="1:26" ht="12.75" customHeight="1">
      <c r="A35" s="188">
        <v>33</v>
      </c>
      <c r="B35" s="199" t="s">
        <v>607</v>
      </c>
      <c r="C35" s="199" t="s">
        <v>608</v>
      </c>
      <c r="D35" s="200">
        <v>35000</v>
      </c>
      <c r="E35" s="201">
        <v>8750</v>
      </c>
      <c r="F35" s="201">
        <v>0</v>
      </c>
      <c r="G35" s="202" t="s">
        <v>609</v>
      </c>
      <c r="H35" s="201">
        <v>4005</v>
      </c>
      <c r="I35" s="201">
        <v>47755</v>
      </c>
      <c r="J35" s="201">
        <v>0</v>
      </c>
      <c r="K35" s="201">
        <v>5348.57</v>
      </c>
      <c r="L35" s="201">
        <v>2308.15</v>
      </c>
      <c r="M35" s="201">
        <v>40098.29</v>
      </c>
      <c r="N35" s="201">
        <v>0</v>
      </c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</row>
    <row r="36" spans="1:26" ht="12.75" customHeight="1">
      <c r="A36" s="188">
        <v>34</v>
      </c>
      <c r="B36" s="189" t="s">
        <v>282</v>
      </c>
      <c r="C36" s="189" t="s">
        <v>580</v>
      </c>
      <c r="D36" s="190">
        <v>36000</v>
      </c>
      <c r="E36" s="191">
        <v>9000</v>
      </c>
      <c r="F36" s="191">
        <v>0</v>
      </c>
      <c r="G36" s="208" t="s">
        <v>601</v>
      </c>
      <c r="H36" s="191">
        <v>4005</v>
      </c>
      <c r="I36" s="191">
        <v>49005</v>
      </c>
      <c r="J36" s="191">
        <v>0</v>
      </c>
      <c r="K36" s="191">
        <v>5488.57</v>
      </c>
      <c r="L36" s="191">
        <v>2470.65</v>
      </c>
      <c r="M36" s="191">
        <v>41045.79</v>
      </c>
      <c r="N36" s="191">
        <v>0</v>
      </c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</row>
    <row r="37" spans="1:26" ht="12.75" customHeight="1">
      <c r="A37" s="188">
        <v>35</v>
      </c>
      <c r="B37" s="199" t="s">
        <v>239</v>
      </c>
      <c r="C37" s="199" t="s">
        <v>610</v>
      </c>
      <c r="D37" s="200">
        <v>12000</v>
      </c>
      <c r="E37" s="201">
        <v>2400</v>
      </c>
      <c r="F37" s="201">
        <v>3</v>
      </c>
      <c r="G37" s="196" t="s">
        <v>571</v>
      </c>
      <c r="H37" s="201">
        <v>42000</v>
      </c>
      <c r="I37" s="201">
        <v>62100.34</v>
      </c>
      <c r="J37" s="201">
        <v>0</v>
      </c>
      <c r="K37" s="201">
        <v>6955.21</v>
      </c>
      <c r="L37" s="201">
        <v>4173.04</v>
      </c>
      <c r="M37" s="201">
        <v>50972.09</v>
      </c>
      <c r="N37" s="201">
        <v>5700.34</v>
      </c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</row>
    <row r="38" spans="1:26" ht="12.75" customHeight="1">
      <c r="A38" s="188">
        <v>36</v>
      </c>
      <c r="B38" s="189" t="s">
        <v>219</v>
      </c>
      <c r="C38" s="189" t="s">
        <v>589</v>
      </c>
      <c r="D38" s="190">
        <v>73400</v>
      </c>
      <c r="E38" s="191">
        <v>5505</v>
      </c>
      <c r="F38" s="191">
        <v>0</v>
      </c>
      <c r="G38" s="192" t="s">
        <v>566</v>
      </c>
      <c r="H38" s="191"/>
      <c r="I38" s="191">
        <v>78905</v>
      </c>
      <c r="J38" s="191">
        <v>200</v>
      </c>
      <c r="K38" s="191">
        <v>8837.3700000000008</v>
      </c>
      <c r="L38" s="191">
        <v>6357.65</v>
      </c>
      <c r="M38" s="191">
        <v>63509.99</v>
      </c>
      <c r="N38" s="191">
        <v>0</v>
      </c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</row>
    <row r="39" spans="1:26" ht="12.75" customHeight="1">
      <c r="A39" s="188">
        <v>37</v>
      </c>
      <c r="B39" s="199" t="s">
        <v>299</v>
      </c>
      <c r="C39" s="199" t="s">
        <v>611</v>
      </c>
      <c r="D39" s="200">
        <v>30000</v>
      </c>
      <c r="E39" s="201">
        <v>7500</v>
      </c>
      <c r="F39" s="201">
        <v>0</v>
      </c>
      <c r="G39" s="209" t="s">
        <v>612</v>
      </c>
      <c r="H39" s="201">
        <v>10680</v>
      </c>
      <c r="I39" s="201">
        <v>48180</v>
      </c>
      <c r="J39" s="201">
        <v>0</v>
      </c>
      <c r="K39" s="201">
        <v>5396.16</v>
      </c>
      <c r="L39" s="201">
        <v>2363.4</v>
      </c>
      <c r="M39" s="201">
        <v>40420.44</v>
      </c>
      <c r="N39" s="201">
        <v>0</v>
      </c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</row>
    <row r="40" spans="1:26" ht="12.75" customHeight="1">
      <c r="A40" s="188">
        <v>38</v>
      </c>
      <c r="B40" s="193" t="s">
        <v>334</v>
      </c>
      <c r="C40" s="193" t="s">
        <v>613</v>
      </c>
      <c r="D40" s="194">
        <v>14000</v>
      </c>
      <c r="E40" s="195">
        <v>560</v>
      </c>
      <c r="F40" s="195">
        <v>0</v>
      </c>
      <c r="G40" s="196" t="s">
        <v>571</v>
      </c>
      <c r="H40" s="195">
        <v>49000</v>
      </c>
      <c r="I40" s="195">
        <f>D40+E40+H40</f>
        <v>63560</v>
      </c>
      <c r="J40" s="195">
        <v>0</v>
      </c>
      <c r="K40" s="195">
        <v>7118.72</v>
      </c>
      <c r="L40" s="195">
        <v>4362.8</v>
      </c>
      <c r="M40" s="195">
        <v>52078.48</v>
      </c>
      <c r="N40" s="195">
        <v>0</v>
      </c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</row>
    <row r="41" spans="1:26" ht="12.75" customHeight="1">
      <c r="A41" s="188">
        <v>39</v>
      </c>
      <c r="B41" s="199" t="s">
        <v>147</v>
      </c>
      <c r="C41" s="199" t="s">
        <v>575</v>
      </c>
      <c r="D41" s="200">
        <v>73400</v>
      </c>
      <c r="E41" s="201">
        <v>5505</v>
      </c>
      <c r="F41" s="201">
        <v>0</v>
      </c>
      <c r="G41" s="192" t="s">
        <v>566</v>
      </c>
      <c r="H41" s="201"/>
      <c r="I41" s="201">
        <v>78905</v>
      </c>
      <c r="J41" s="201">
        <v>0</v>
      </c>
      <c r="K41" s="201">
        <v>8837.3700000000008</v>
      </c>
      <c r="L41" s="201">
        <v>6357.65</v>
      </c>
      <c r="M41" s="201">
        <v>63709.99</v>
      </c>
      <c r="N41" s="201">
        <v>0</v>
      </c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</row>
    <row r="42" spans="1:26" ht="12.75" customHeight="1">
      <c r="A42" s="188">
        <v>40</v>
      </c>
      <c r="B42" s="193" t="s">
        <v>346</v>
      </c>
      <c r="C42" s="193" t="s">
        <v>614</v>
      </c>
      <c r="D42" s="194">
        <v>14000</v>
      </c>
      <c r="E42" s="195">
        <v>2800</v>
      </c>
      <c r="F42" s="195">
        <v>0</v>
      </c>
      <c r="G42" s="196" t="s">
        <v>571</v>
      </c>
      <c r="H42" s="195">
        <v>49000</v>
      </c>
      <c r="I42" s="195">
        <f>D42+E42+H42</f>
        <v>65800</v>
      </c>
      <c r="J42" s="195">
        <v>0</v>
      </c>
      <c r="K42" s="195">
        <v>7369.6</v>
      </c>
      <c r="L42" s="195">
        <v>4654</v>
      </c>
      <c r="M42" s="195">
        <v>53776.4</v>
      </c>
      <c r="N42" s="195">
        <v>0</v>
      </c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</row>
    <row r="43" spans="1:26" ht="12.75" customHeight="1">
      <c r="A43" s="188">
        <v>41</v>
      </c>
      <c r="B43" s="199" t="s">
        <v>274</v>
      </c>
      <c r="C43" s="199" t="s">
        <v>580</v>
      </c>
      <c r="D43" s="200">
        <v>34100</v>
      </c>
      <c r="E43" s="201">
        <v>8525</v>
      </c>
      <c r="F43" s="201">
        <v>0</v>
      </c>
      <c r="G43" s="202" t="s">
        <v>581</v>
      </c>
      <c r="H43" s="201">
        <v>4005</v>
      </c>
      <c r="I43" s="201">
        <v>46630</v>
      </c>
      <c r="J43" s="201">
        <v>0</v>
      </c>
      <c r="K43" s="201">
        <v>5222.46</v>
      </c>
      <c r="L43" s="201">
        <v>2161.9</v>
      </c>
      <c r="M43" s="201">
        <v>39245.629999999997</v>
      </c>
      <c r="N43" s="201">
        <v>0</v>
      </c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</row>
    <row r="44" spans="1:26" ht="12.75" customHeight="1">
      <c r="A44" s="188">
        <v>42</v>
      </c>
      <c r="B44" s="189" t="s">
        <v>18</v>
      </c>
      <c r="C44" s="189" t="s">
        <v>615</v>
      </c>
      <c r="D44" s="190">
        <v>10000</v>
      </c>
      <c r="E44" s="191">
        <v>4000</v>
      </c>
      <c r="F44" s="191">
        <v>0</v>
      </c>
      <c r="G44" s="210" t="s">
        <v>616</v>
      </c>
      <c r="H44" s="191">
        <v>38000</v>
      </c>
      <c r="I44" s="191">
        <v>52000</v>
      </c>
      <c r="J44" s="191">
        <v>0</v>
      </c>
      <c r="K44" s="191">
        <v>5824</v>
      </c>
      <c r="L44" s="191">
        <v>2860</v>
      </c>
      <c r="M44" s="191">
        <v>43316</v>
      </c>
      <c r="N44" s="191">
        <v>0</v>
      </c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</row>
    <row r="45" spans="1:26" ht="12.75" customHeight="1">
      <c r="A45" s="188">
        <v>43</v>
      </c>
      <c r="B45" s="199" t="s">
        <v>134</v>
      </c>
      <c r="C45" s="199" t="s">
        <v>617</v>
      </c>
      <c r="D45" s="200">
        <v>73400</v>
      </c>
      <c r="E45" s="201">
        <v>5505</v>
      </c>
      <c r="F45" s="201">
        <v>0</v>
      </c>
      <c r="G45" s="192" t="s">
        <v>566</v>
      </c>
      <c r="H45" s="201"/>
      <c r="I45" s="201">
        <v>78905</v>
      </c>
      <c r="J45" s="201">
        <v>200</v>
      </c>
      <c r="K45" s="201">
        <v>8837.3700000000008</v>
      </c>
      <c r="L45" s="201">
        <v>6357.65</v>
      </c>
      <c r="M45" s="201">
        <v>63509.99</v>
      </c>
      <c r="N45" s="201">
        <v>0</v>
      </c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</row>
    <row r="46" spans="1:26" ht="12.75" customHeight="1">
      <c r="A46" s="188">
        <v>44</v>
      </c>
      <c r="B46" s="193" t="s">
        <v>236</v>
      </c>
      <c r="C46" s="193" t="s">
        <v>618</v>
      </c>
      <c r="D46" s="194">
        <v>14000</v>
      </c>
      <c r="E46" s="195">
        <v>7000</v>
      </c>
      <c r="F46" s="195">
        <v>0</v>
      </c>
      <c r="G46" s="196" t="s">
        <v>571</v>
      </c>
      <c r="H46" s="195">
        <v>49000</v>
      </c>
      <c r="I46" s="195">
        <f>D46+E46+H46</f>
        <v>70000</v>
      </c>
      <c r="J46" s="195">
        <v>0</v>
      </c>
      <c r="K46" s="195">
        <v>7840</v>
      </c>
      <c r="L46" s="195">
        <v>5200</v>
      </c>
      <c r="M46" s="195">
        <v>56960</v>
      </c>
      <c r="N46" s="195">
        <v>0</v>
      </c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</row>
    <row r="47" spans="1:26" ht="12.75" customHeight="1">
      <c r="A47" s="188">
        <v>45</v>
      </c>
      <c r="B47" s="193" t="s">
        <v>430</v>
      </c>
      <c r="C47" s="193" t="s">
        <v>594</v>
      </c>
      <c r="D47" s="194">
        <v>14000</v>
      </c>
      <c r="E47" s="195">
        <v>280</v>
      </c>
      <c r="F47" s="195">
        <v>0</v>
      </c>
      <c r="G47" s="196" t="s">
        <v>571</v>
      </c>
      <c r="H47" s="195">
        <v>49000</v>
      </c>
      <c r="I47" s="195">
        <f>D47+E47+H47</f>
        <v>63280</v>
      </c>
      <c r="J47" s="195">
        <v>0</v>
      </c>
      <c r="K47" s="195">
        <v>7087.36</v>
      </c>
      <c r="L47" s="195">
        <v>4326.3999999999996</v>
      </c>
      <c r="M47" s="195">
        <v>51866.239999999998</v>
      </c>
      <c r="N47" s="195">
        <v>0</v>
      </c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</row>
    <row r="48" spans="1:26" ht="12.75" customHeight="1">
      <c r="A48" s="188">
        <v>46</v>
      </c>
      <c r="B48" s="189" t="s">
        <v>619</v>
      </c>
      <c r="C48" s="189" t="s">
        <v>620</v>
      </c>
      <c r="D48" s="190">
        <v>90300</v>
      </c>
      <c r="E48" s="191">
        <v>6772.5</v>
      </c>
      <c r="F48" s="191">
        <v>0</v>
      </c>
      <c r="G48" s="204" t="s">
        <v>585</v>
      </c>
      <c r="H48" s="191"/>
      <c r="I48" s="191">
        <v>97072.5</v>
      </c>
      <c r="J48" s="191">
        <v>0</v>
      </c>
      <c r="K48" s="191">
        <v>10872.07</v>
      </c>
      <c r="L48" s="191">
        <v>8719.42</v>
      </c>
      <c r="M48" s="191">
        <v>77481</v>
      </c>
      <c r="N48" s="191">
        <v>0</v>
      </c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</row>
    <row r="49" spans="1:26" ht="12.75" customHeight="1">
      <c r="A49" s="188">
        <v>47</v>
      </c>
      <c r="B49" s="193" t="s">
        <v>263</v>
      </c>
      <c r="C49" s="193" t="s">
        <v>621</v>
      </c>
      <c r="D49" s="194">
        <v>14000</v>
      </c>
      <c r="E49" s="195">
        <v>1680</v>
      </c>
      <c r="F49" s="195">
        <v>0</v>
      </c>
      <c r="G49" s="210" t="s">
        <v>616</v>
      </c>
      <c r="H49" s="195">
        <v>38000</v>
      </c>
      <c r="I49" s="195">
        <f>D49+E49+H49</f>
        <v>53680</v>
      </c>
      <c r="J49" s="195">
        <v>0</v>
      </c>
      <c r="K49" s="195">
        <v>6012.16</v>
      </c>
      <c r="L49" s="195">
        <v>3078.4</v>
      </c>
      <c r="M49" s="195">
        <v>44589.440000000002</v>
      </c>
      <c r="N49" s="195">
        <v>0</v>
      </c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</row>
    <row r="50" spans="1:26" ht="12.75" customHeight="1">
      <c r="A50" s="188">
        <v>48</v>
      </c>
      <c r="B50" s="199" t="s">
        <v>622</v>
      </c>
      <c r="C50" s="199" t="s">
        <v>574</v>
      </c>
      <c r="D50" s="200">
        <v>73400</v>
      </c>
      <c r="E50" s="201">
        <v>5505</v>
      </c>
      <c r="F50" s="201">
        <v>0</v>
      </c>
      <c r="G50" s="192" t="s">
        <v>566</v>
      </c>
      <c r="H50" s="201"/>
      <c r="I50" s="201">
        <v>78905</v>
      </c>
      <c r="J50" s="201">
        <v>200</v>
      </c>
      <c r="K50" s="201">
        <v>8837.3700000000008</v>
      </c>
      <c r="L50" s="201">
        <v>6357.65</v>
      </c>
      <c r="M50" s="201">
        <v>63509.99</v>
      </c>
      <c r="N50" s="201">
        <v>0</v>
      </c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</row>
    <row r="51" spans="1:26" ht="12.75" customHeight="1">
      <c r="A51" s="188">
        <v>49</v>
      </c>
      <c r="B51" s="193" t="s">
        <v>623</v>
      </c>
      <c r="C51" s="193" t="s">
        <v>624</v>
      </c>
      <c r="D51" s="194">
        <v>14000</v>
      </c>
      <c r="E51" s="195">
        <v>1680</v>
      </c>
      <c r="F51" s="195">
        <v>0</v>
      </c>
      <c r="G51" s="196" t="s">
        <v>571</v>
      </c>
      <c r="H51" s="195">
        <v>49000</v>
      </c>
      <c r="I51" s="195">
        <f>D51+E51+H51</f>
        <v>64680</v>
      </c>
      <c r="J51" s="195">
        <v>0</v>
      </c>
      <c r="K51" s="195">
        <v>7244.16</v>
      </c>
      <c r="L51" s="195">
        <v>4508.3999999999996</v>
      </c>
      <c r="M51" s="195">
        <v>52927.44</v>
      </c>
      <c r="N51" s="195">
        <v>0</v>
      </c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</row>
    <row r="52" spans="1:26" ht="12.75" customHeight="1">
      <c r="A52" s="188">
        <v>50</v>
      </c>
      <c r="B52" s="193" t="s">
        <v>463</v>
      </c>
      <c r="C52" s="193" t="s">
        <v>625</v>
      </c>
      <c r="D52" s="194">
        <v>14000</v>
      </c>
      <c r="E52" s="195">
        <v>2520</v>
      </c>
      <c r="F52" s="195">
        <v>0</v>
      </c>
      <c r="G52" s="196" t="s">
        <v>626</v>
      </c>
      <c r="H52" s="195">
        <v>80800</v>
      </c>
      <c r="I52" s="195">
        <f>D52+E52+H52</f>
        <v>97320</v>
      </c>
      <c r="J52" s="195">
        <v>0</v>
      </c>
      <c r="K52" s="195">
        <v>10899.84</v>
      </c>
      <c r="L52" s="195">
        <v>8751.6</v>
      </c>
      <c r="M52" s="195">
        <v>77668.56</v>
      </c>
      <c r="N52" s="195">
        <v>0</v>
      </c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</row>
    <row r="53" spans="1:26" ht="12.75" customHeight="1">
      <c r="A53" s="188">
        <v>51</v>
      </c>
      <c r="B53" s="189" t="s">
        <v>114</v>
      </c>
      <c r="C53" s="189" t="s">
        <v>574</v>
      </c>
      <c r="D53" s="190">
        <v>90300</v>
      </c>
      <c r="E53" s="191">
        <v>6772.5</v>
      </c>
      <c r="F53" s="191">
        <v>0</v>
      </c>
      <c r="G53" s="204" t="s">
        <v>585</v>
      </c>
      <c r="H53" s="191"/>
      <c r="I53" s="191">
        <v>97072.5</v>
      </c>
      <c r="J53" s="191">
        <v>200</v>
      </c>
      <c r="K53" s="191">
        <v>10872.07</v>
      </c>
      <c r="L53" s="191">
        <v>8719.42</v>
      </c>
      <c r="M53" s="191">
        <v>77281</v>
      </c>
      <c r="N53" s="191">
        <v>0</v>
      </c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</row>
    <row r="54" spans="1:26" ht="12.75" customHeight="1">
      <c r="A54" s="188">
        <v>52</v>
      </c>
      <c r="B54" s="199" t="s">
        <v>111</v>
      </c>
      <c r="C54" s="199" t="s">
        <v>606</v>
      </c>
      <c r="D54" s="200">
        <v>10000</v>
      </c>
      <c r="E54" s="201">
        <v>3800</v>
      </c>
      <c r="F54" s="201">
        <v>0</v>
      </c>
      <c r="G54" s="206" t="s">
        <v>599</v>
      </c>
      <c r="H54" s="201">
        <v>38000</v>
      </c>
      <c r="I54" s="201">
        <v>51800</v>
      </c>
      <c r="J54" s="201">
        <v>0</v>
      </c>
      <c r="K54" s="201">
        <v>5801.6</v>
      </c>
      <c r="L54" s="201">
        <v>2834</v>
      </c>
      <c r="M54" s="201">
        <v>43164.4</v>
      </c>
      <c r="N54" s="201">
        <v>0</v>
      </c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</row>
    <row r="55" spans="1:26" ht="12.75" customHeight="1">
      <c r="A55" s="188">
        <v>53</v>
      </c>
      <c r="B55" s="189" t="s">
        <v>627</v>
      </c>
      <c r="C55" s="189" t="s">
        <v>628</v>
      </c>
      <c r="D55" s="190">
        <v>106700</v>
      </c>
      <c r="E55" s="191">
        <v>7469</v>
      </c>
      <c r="F55" s="191">
        <v>0</v>
      </c>
      <c r="G55" s="207" t="s">
        <v>605</v>
      </c>
      <c r="H55" s="191"/>
      <c r="I55" s="191">
        <v>114169</v>
      </c>
      <c r="J55" s="191">
        <v>200</v>
      </c>
      <c r="K55" s="191">
        <v>12786.92</v>
      </c>
      <c r="L55" s="191">
        <v>10941.97</v>
      </c>
      <c r="M55" s="191">
        <v>90240.1</v>
      </c>
      <c r="N55" s="191">
        <v>0</v>
      </c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</row>
    <row r="56" spans="1:26" ht="12.75" customHeight="1">
      <c r="A56" s="188">
        <v>54</v>
      </c>
      <c r="B56" s="199" t="s">
        <v>150</v>
      </c>
      <c r="C56" s="199" t="s">
        <v>629</v>
      </c>
      <c r="D56" s="200">
        <v>90300</v>
      </c>
      <c r="E56" s="201">
        <v>6772.5</v>
      </c>
      <c r="F56" s="201">
        <v>0</v>
      </c>
      <c r="G56" s="204" t="s">
        <v>585</v>
      </c>
      <c r="H56" s="201"/>
      <c r="I56" s="201">
        <v>97072.5</v>
      </c>
      <c r="J56" s="201">
        <v>0</v>
      </c>
      <c r="K56" s="201">
        <v>10872.07</v>
      </c>
      <c r="L56" s="201">
        <v>8719.42</v>
      </c>
      <c r="M56" s="201">
        <v>77481</v>
      </c>
      <c r="N56" s="201">
        <v>0</v>
      </c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</row>
    <row r="57" spans="1:26" ht="12.75" customHeight="1">
      <c r="A57" s="188">
        <v>55</v>
      </c>
      <c r="B57" s="189" t="s">
        <v>297</v>
      </c>
      <c r="C57" s="189" t="s">
        <v>611</v>
      </c>
      <c r="D57" s="190">
        <v>30000</v>
      </c>
      <c r="E57" s="191">
        <v>7500</v>
      </c>
      <c r="F57" s="191">
        <v>0</v>
      </c>
      <c r="G57" s="209" t="s">
        <v>612</v>
      </c>
      <c r="H57" s="191">
        <v>10680</v>
      </c>
      <c r="I57" s="191">
        <v>48180</v>
      </c>
      <c r="J57" s="191">
        <v>0</v>
      </c>
      <c r="K57" s="191">
        <v>5396.16</v>
      </c>
      <c r="L57" s="191">
        <v>2363.4</v>
      </c>
      <c r="M57" s="191">
        <v>40420.44</v>
      </c>
      <c r="N57" s="191">
        <v>0</v>
      </c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</row>
    <row r="58" spans="1:26" ht="12.75" customHeight="1">
      <c r="A58" s="188">
        <v>56</v>
      </c>
      <c r="B58" s="199" t="s">
        <v>193</v>
      </c>
      <c r="C58" s="199" t="s">
        <v>589</v>
      </c>
      <c r="D58" s="200">
        <v>73400</v>
      </c>
      <c r="E58" s="201">
        <v>5505</v>
      </c>
      <c r="F58" s="201">
        <v>0</v>
      </c>
      <c r="G58" s="192" t="s">
        <v>566</v>
      </c>
      <c r="H58" s="201"/>
      <c r="I58" s="201">
        <v>78905</v>
      </c>
      <c r="J58" s="201">
        <v>200</v>
      </c>
      <c r="K58" s="201">
        <v>8837.3700000000008</v>
      </c>
      <c r="L58" s="201">
        <v>6357.65</v>
      </c>
      <c r="M58" s="201">
        <v>63509.99</v>
      </c>
      <c r="N58" s="201">
        <v>0</v>
      </c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</row>
    <row r="59" spans="1:26" ht="12.75" customHeight="1">
      <c r="A59" s="188">
        <v>57</v>
      </c>
      <c r="B59" s="189" t="s">
        <v>229</v>
      </c>
      <c r="C59" s="189" t="s">
        <v>608</v>
      </c>
      <c r="D59" s="190">
        <v>35000</v>
      </c>
      <c r="E59" s="191">
        <v>6300</v>
      </c>
      <c r="F59" s="191">
        <v>0</v>
      </c>
      <c r="G59" s="202" t="s">
        <v>609</v>
      </c>
      <c r="H59" s="191">
        <v>4005</v>
      </c>
      <c r="I59" s="191">
        <v>45305</v>
      </c>
      <c r="J59" s="191">
        <v>0</v>
      </c>
      <c r="K59" s="191">
        <v>5074.17</v>
      </c>
      <c r="L59" s="191">
        <v>1989.65</v>
      </c>
      <c r="M59" s="191">
        <v>38241.19</v>
      </c>
      <c r="N59" s="191">
        <v>0</v>
      </c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</row>
    <row r="60" spans="1:26" ht="12.75" customHeight="1">
      <c r="A60" s="188">
        <v>58</v>
      </c>
      <c r="B60" s="199" t="s">
        <v>168</v>
      </c>
      <c r="C60" s="199" t="s">
        <v>630</v>
      </c>
      <c r="D60" s="200">
        <v>34500</v>
      </c>
      <c r="E60" s="201">
        <v>7590</v>
      </c>
      <c r="F60" s="201">
        <v>0</v>
      </c>
      <c r="G60" s="202" t="s">
        <v>591</v>
      </c>
      <c r="H60" s="201">
        <v>9345</v>
      </c>
      <c r="I60" s="201">
        <v>51435</v>
      </c>
      <c r="J60" s="201">
        <v>0</v>
      </c>
      <c r="K60" s="201">
        <v>5760.72</v>
      </c>
      <c r="L60" s="201">
        <v>2786.55</v>
      </c>
      <c r="M60" s="201">
        <v>42887.73</v>
      </c>
      <c r="N60" s="201">
        <v>0</v>
      </c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</row>
    <row r="61" spans="1:26" ht="12.75" customHeight="1">
      <c r="A61" s="188">
        <v>59</v>
      </c>
      <c r="B61" s="193" t="s">
        <v>631</v>
      </c>
      <c r="C61" s="193" t="s">
        <v>629</v>
      </c>
      <c r="D61" s="194">
        <v>14000</v>
      </c>
      <c r="E61" s="195">
        <v>3640</v>
      </c>
      <c r="F61" s="195">
        <v>0</v>
      </c>
      <c r="G61" s="206" t="s">
        <v>599</v>
      </c>
      <c r="H61" s="195">
        <v>38000</v>
      </c>
      <c r="I61" s="195">
        <f>D61+E61+H61</f>
        <v>55640</v>
      </c>
      <c r="J61" s="195">
        <v>0</v>
      </c>
      <c r="K61" s="195">
        <v>6231.68</v>
      </c>
      <c r="L61" s="195">
        <v>3333.2</v>
      </c>
      <c r="M61" s="195">
        <v>46075.12</v>
      </c>
      <c r="N61" s="195">
        <v>0</v>
      </c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</row>
    <row r="62" spans="1:26" ht="12.75" customHeight="1">
      <c r="A62" s="188">
        <v>60</v>
      </c>
      <c r="B62" s="193" t="s">
        <v>177</v>
      </c>
      <c r="C62" s="193" t="s">
        <v>632</v>
      </c>
      <c r="D62" s="194">
        <v>14000</v>
      </c>
      <c r="E62" s="195">
        <v>1400</v>
      </c>
      <c r="F62" s="195">
        <v>0</v>
      </c>
      <c r="G62" s="196" t="s">
        <v>571</v>
      </c>
      <c r="H62" s="195">
        <v>49000</v>
      </c>
      <c r="I62" s="195">
        <f>D62+E62+H62</f>
        <v>64400</v>
      </c>
      <c r="J62" s="195">
        <v>0</v>
      </c>
      <c r="K62" s="195">
        <v>7212.8</v>
      </c>
      <c r="L62" s="195">
        <v>4472</v>
      </c>
      <c r="M62" s="195">
        <v>52715.199999999997</v>
      </c>
      <c r="N62" s="195">
        <v>0</v>
      </c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</row>
    <row r="63" spans="1:26" ht="12.75" customHeight="1">
      <c r="A63" s="188">
        <v>61</v>
      </c>
      <c r="B63" s="189" t="s">
        <v>125</v>
      </c>
      <c r="C63" s="189" t="s">
        <v>574</v>
      </c>
      <c r="D63" s="190">
        <v>73400</v>
      </c>
      <c r="E63" s="191">
        <v>5505</v>
      </c>
      <c r="F63" s="191">
        <v>0</v>
      </c>
      <c r="G63" s="192" t="s">
        <v>566</v>
      </c>
      <c r="H63" s="191"/>
      <c r="I63" s="191">
        <v>78905</v>
      </c>
      <c r="J63" s="191">
        <v>200</v>
      </c>
      <c r="K63" s="191">
        <v>8837.3700000000008</v>
      </c>
      <c r="L63" s="191">
        <v>6357.65</v>
      </c>
      <c r="M63" s="191">
        <v>63509.99</v>
      </c>
      <c r="N63" s="191">
        <v>0</v>
      </c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</row>
    <row r="64" spans="1:26" ht="12.75" customHeight="1">
      <c r="A64" s="188">
        <v>62</v>
      </c>
      <c r="B64" s="193" t="s">
        <v>110</v>
      </c>
      <c r="C64" s="193" t="s">
        <v>582</v>
      </c>
      <c r="D64" s="194">
        <v>14000</v>
      </c>
      <c r="E64" s="195">
        <v>0</v>
      </c>
      <c r="F64" s="195">
        <v>0</v>
      </c>
      <c r="G64" s="206" t="s">
        <v>599</v>
      </c>
      <c r="H64" s="195">
        <v>38000</v>
      </c>
      <c r="I64" s="195">
        <f>D64+E64+H64</f>
        <v>52000</v>
      </c>
      <c r="J64" s="195">
        <v>0</v>
      </c>
      <c r="K64" s="195">
        <v>5824</v>
      </c>
      <c r="L64" s="195">
        <v>2860</v>
      </c>
      <c r="M64" s="195">
        <v>43316</v>
      </c>
      <c r="N64" s="195">
        <v>0</v>
      </c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</row>
    <row r="65" spans="1:26" ht="12.75" customHeight="1">
      <c r="A65" s="188">
        <v>63</v>
      </c>
      <c r="B65" s="189" t="s">
        <v>144</v>
      </c>
      <c r="C65" s="189" t="s">
        <v>582</v>
      </c>
      <c r="D65" s="190">
        <v>10000</v>
      </c>
      <c r="E65" s="191">
        <v>200</v>
      </c>
      <c r="F65" s="191">
        <v>0</v>
      </c>
      <c r="G65" s="203" t="s">
        <v>583</v>
      </c>
      <c r="H65" s="191">
        <v>34700</v>
      </c>
      <c r="I65" s="191">
        <v>44900</v>
      </c>
      <c r="J65" s="191">
        <v>0</v>
      </c>
      <c r="K65" s="191">
        <v>5028.8</v>
      </c>
      <c r="L65" s="191">
        <v>1937</v>
      </c>
      <c r="M65" s="191">
        <v>37934.199999999997</v>
      </c>
      <c r="N65" s="191">
        <v>0</v>
      </c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</row>
    <row r="66" spans="1:26" ht="12.75" customHeight="1">
      <c r="A66" s="188">
        <v>64</v>
      </c>
      <c r="B66" s="199" t="s">
        <v>180</v>
      </c>
      <c r="C66" s="199" t="s">
        <v>633</v>
      </c>
      <c r="D66" s="200">
        <v>106700</v>
      </c>
      <c r="E66" s="201">
        <v>8002.5</v>
      </c>
      <c r="F66" s="201">
        <v>0</v>
      </c>
      <c r="G66" s="207" t="s">
        <v>605</v>
      </c>
      <c r="H66" s="201"/>
      <c r="I66" s="201">
        <v>114702.5</v>
      </c>
      <c r="J66" s="201">
        <v>200</v>
      </c>
      <c r="K66" s="201">
        <v>12843.59</v>
      </c>
      <c r="L66" s="201">
        <v>11011.32</v>
      </c>
      <c r="M66" s="201">
        <v>90647.59</v>
      </c>
      <c r="N66" s="201">
        <v>0</v>
      </c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</row>
    <row r="67" spans="1:26" ht="12.75" customHeight="1">
      <c r="A67" s="188">
        <v>65</v>
      </c>
      <c r="B67" s="189" t="s">
        <v>75</v>
      </c>
      <c r="C67" s="189" t="s">
        <v>614</v>
      </c>
      <c r="D67" s="190">
        <v>73400</v>
      </c>
      <c r="E67" s="191">
        <v>4404</v>
      </c>
      <c r="F67" s="191">
        <v>0</v>
      </c>
      <c r="G67" s="192" t="s">
        <v>566</v>
      </c>
      <c r="H67" s="191">
        <v>0</v>
      </c>
      <c r="I67" s="191">
        <v>77804</v>
      </c>
      <c r="J67" s="191">
        <v>0</v>
      </c>
      <c r="K67" s="191">
        <v>8714.0499999999993</v>
      </c>
      <c r="L67" s="191">
        <v>6214.52</v>
      </c>
      <c r="M67" s="191">
        <v>62875.43</v>
      </c>
      <c r="N67" s="191">
        <v>0</v>
      </c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</row>
    <row r="68" spans="1:26" ht="12.75" customHeight="1">
      <c r="A68" s="188">
        <v>66</v>
      </c>
      <c r="B68" s="199" t="s">
        <v>46</v>
      </c>
      <c r="C68" s="199" t="s">
        <v>589</v>
      </c>
      <c r="D68" s="200">
        <v>73400</v>
      </c>
      <c r="E68" s="201">
        <v>4037</v>
      </c>
      <c r="F68" s="201">
        <v>0</v>
      </c>
      <c r="G68" s="192" t="s">
        <v>566</v>
      </c>
      <c r="H68" s="201"/>
      <c r="I68" s="201">
        <v>77437</v>
      </c>
      <c r="J68" s="201">
        <v>200</v>
      </c>
      <c r="K68" s="201">
        <v>8672.9500000000007</v>
      </c>
      <c r="L68" s="201">
        <v>6166.81</v>
      </c>
      <c r="M68" s="201">
        <v>62397.25</v>
      </c>
      <c r="N68" s="201">
        <v>0</v>
      </c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</row>
    <row r="69" spans="1:26" ht="12.75" customHeight="1">
      <c r="A69" s="188">
        <v>67</v>
      </c>
      <c r="B69" s="189" t="s">
        <v>256</v>
      </c>
      <c r="C69" s="189" t="s">
        <v>634</v>
      </c>
      <c r="D69" s="190">
        <v>36000</v>
      </c>
      <c r="E69" s="191">
        <v>1080</v>
      </c>
      <c r="F69" s="191">
        <v>0</v>
      </c>
      <c r="G69" s="202" t="s">
        <v>601</v>
      </c>
      <c r="H69" s="191">
        <v>5340</v>
      </c>
      <c r="I69" s="191">
        <v>42420</v>
      </c>
      <c r="J69" s="191">
        <v>0</v>
      </c>
      <c r="K69" s="191">
        <v>4751.04</v>
      </c>
      <c r="L69" s="191">
        <v>1614.6</v>
      </c>
      <c r="M69" s="191">
        <v>36054.36</v>
      </c>
      <c r="N69" s="191">
        <v>0</v>
      </c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</row>
    <row r="70" spans="1:26" ht="12.75" customHeight="1">
      <c r="A70" s="188">
        <v>68</v>
      </c>
      <c r="B70" s="199" t="s">
        <v>88</v>
      </c>
      <c r="C70" s="199" t="s">
        <v>620</v>
      </c>
      <c r="D70" s="200">
        <v>90300</v>
      </c>
      <c r="E70" s="201">
        <v>5869.5</v>
      </c>
      <c r="F70" s="201">
        <v>0</v>
      </c>
      <c r="G70" s="204" t="s">
        <v>585</v>
      </c>
      <c r="H70" s="201"/>
      <c r="I70" s="201">
        <v>96169.5</v>
      </c>
      <c r="J70" s="201">
        <v>0</v>
      </c>
      <c r="K70" s="201">
        <v>10770.93</v>
      </c>
      <c r="L70" s="201">
        <v>8602.0400000000009</v>
      </c>
      <c r="M70" s="201">
        <v>76796.53</v>
      </c>
      <c r="N70" s="201">
        <v>0</v>
      </c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</row>
    <row r="71" spans="1:26" ht="12.75" customHeight="1">
      <c r="A71" s="188">
        <v>69</v>
      </c>
      <c r="B71" s="189" t="s">
        <v>268</v>
      </c>
      <c r="C71" s="189" t="s">
        <v>635</v>
      </c>
      <c r="D71" s="190">
        <v>33400</v>
      </c>
      <c r="E71" s="191">
        <v>0</v>
      </c>
      <c r="F71" s="191">
        <v>0</v>
      </c>
      <c r="G71" s="202" t="s">
        <v>603</v>
      </c>
      <c r="H71" s="191">
        <v>10680</v>
      </c>
      <c r="I71" s="191">
        <v>44080</v>
      </c>
      <c r="J71" s="191">
        <v>0</v>
      </c>
      <c r="K71" s="191">
        <v>4936.96</v>
      </c>
      <c r="L71" s="191">
        <v>1830.4</v>
      </c>
      <c r="M71" s="191">
        <v>37312.639999999999</v>
      </c>
      <c r="N71" s="191">
        <v>0</v>
      </c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</row>
    <row r="72" spans="1:26" ht="12.75" customHeight="1">
      <c r="A72" s="188">
        <v>70</v>
      </c>
      <c r="B72" s="193" t="s">
        <v>338</v>
      </c>
      <c r="C72" s="193" t="s">
        <v>629</v>
      </c>
      <c r="D72" s="194">
        <v>14000</v>
      </c>
      <c r="E72" s="195">
        <v>5040</v>
      </c>
      <c r="F72" s="195">
        <v>0</v>
      </c>
      <c r="G72" s="196" t="s">
        <v>571</v>
      </c>
      <c r="H72" s="195">
        <v>49000</v>
      </c>
      <c r="I72" s="195">
        <f>D72+E72+H72</f>
        <v>68040</v>
      </c>
      <c r="J72" s="195">
        <v>0</v>
      </c>
      <c r="K72" s="195">
        <v>7620.48</v>
      </c>
      <c r="L72" s="195">
        <v>4945.2</v>
      </c>
      <c r="M72" s="195">
        <v>55474.32</v>
      </c>
      <c r="N72" s="195">
        <v>0</v>
      </c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</row>
    <row r="73" spans="1:26" ht="12.75" customHeight="1">
      <c r="A73" s="188">
        <v>71</v>
      </c>
      <c r="B73" s="189" t="s">
        <v>235</v>
      </c>
      <c r="C73" s="189" t="s">
        <v>636</v>
      </c>
      <c r="D73" s="190">
        <v>106700</v>
      </c>
      <c r="E73" s="191">
        <v>8002.5</v>
      </c>
      <c r="F73" s="191">
        <v>0</v>
      </c>
      <c r="G73" s="207" t="s">
        <v>605</v>
      </c>
      <c r="H73" s="191"/>
      <c r="I73" s="191">
        <v>114702.5</v>
      </c>
      <c r="J73" s="191">
        <v>0</v>
      </c>
      <c r="K73" s="191">
        <v>12843.59</v>
      </c>
      <c r="L73" s="191">
        <v>11011.32</v>
      </c>
      <c r="M73" s="191">
        <v>90847.59</v>
      </c>
      <c r="N73" s="191">
        <v>0</v>
      </c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</row>
    <row r="74" spans="1:26" ht="12.75" customHeight="1">
      <c r="A74" s="188">
        <v>72</v>
      </c>
      <c r="B74" s="199" t="s">
        <v>154</v>
      </c>
      <c r="C74" s="199" t="s">
        <v>629</v>
      </c>
      <c r="D74" s="200">
        <v>90300</v>
      </c>
      <c r="E74" s="201">
        <v>6772.5</v>
      </c>
      <c r="F74" s="201">
        <v>0</v>
      </c>
      <c r="G74" s="204" t="s">
        <v>585</v>
      </c>
      <c r="H74" s="201"/>
      <c r="I74" s="201">
        <v>97072.5</v>
      </c>
      <c r="J74" s="201">
        <v>0</v>
      </c>
      <c r="K74" s="201">
        <v>10872.07</v>
      </c>
      <c r="L74" s="201">
        <v>8719.42</v>
      </c>
      <c r="M74" s="201">
        <v>77481</v>
      </c>
      <c r="N74" s="201">
        <v>0</v>
      </c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</row>
    <row r="75" spans="1:26" ht="12.75" customHeight="1">
      <c r="A75" s="188">
        <v>73</v>
      </c>
      <c r="B75" s="189" t="s">
        <v>85</v>
      </c>
      <c r="C75" s="189" t="s">
        <v>637</v>
      </c>
      <c r="D75" s="190">
        <v>106700</v>
      </c>
      <c r="E75" s="191">
        <v>8002.5</v>
      </c>
      <c r="F75" s="191">
        <v>0</v>
      </c>
      <c r="G75" s="207" t="s">
        <v>605</v>
      </c>
      <c r="H75" s="191"/>
      <c r="I75" s="191">
        <v>114702.5</v>
      </c>
      <c r="J75" s="191">
        <v>0</v>
      </c>
      <c r="K75" s="191">
        <v>12843.59</v>
      </c>
      <c r="L75" s="191">
        <v>11011.32</v>
      </c>
      <c r="M75" s="191">
        <v>90847.59</v>
      </c>
      <c r="N75" s="191">
        <v>0</v>
      </c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</row>
    <row r="76" spans="1:26" ht="12.75" customHeight="1">
      <c r="A76" s="188">
        <v>74</v>
      </c>
      <c r="B76" s="199" t="s">
        <v>234</v>
      </c>
      <c r="C76" s="199" t="s">
        <v>565</v>
      </c>
      <c r="D76" s="200">
        <v>73400</v>
      </c>
      <c r="E76" s="201">
        <v>5505</v>
      </c>
      <c r="F76" s="201">
        <v>0</v>
      </c>
      <c r="G76" s="192" t="s">
        <v>566</v>
      </c>
      <c r="H76" s="201"/>
      <c r="I76" s="201">
        <v>78905</v>
      </c>
      <c r="J76" s="201">
        <v>200</v>
      </c>
      <c r="K76" s="201">
        <v>8837.3700000000008</v>
      </c>
      <c r="L76" s="201">
        <v>6357.65</v>
      </c>
      <c r="M76" s="201">
        <v>63509.99</v>
      </c>
      <c r="N76" s="201">
        <v>0</v>
      </c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</row>
    <row r="77" spans="1:26" ht="12.75" customHeight="1">
      <c r="A77" s="188">
        <v>75</v>
      </c>
      <c r="B77" s="189" t="s">
        <v>158</v>
      </c>
      <c r="C77" s="189" t="s">
        <v>629</v>
      </c>
      <c r="D77" s="190">
        <v>73400</v>
      </c>
      <c r="E77" s="191">
        <v>5505</v>
      </c>
      <c r="F77" s="191">
        <v>0</v>
      </c>
      <c r="G77" s="192" t="s">
        <v>566</v>
      </c>
      <c r="H77" s="191"/>
      <c r="I77" s="191">
        <v>78905</v>
      </c>
      <c r="J77" s="191">
        <v>0</v>
      </c>
      <c r="K77" s="191">
        <v>8837.3700000000008</v>
      </c>
      <c r="L77" s="191">
        <v>6357.65</v>
      </c>
      <c r="M77" s="191">
        <v>63709.99</v>
      </c>
      <c r="N77" s="191">
        <v>0</v>
      </c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</row>
    <row r="78" spans="1:26" ht="12.75" customHeight="1">
      <c r="A78" s="188">
        <v>76</v>
      </c>
      <c r="B78" s="199" t="s">
        <v>238</v>
      </c>
      <c r="C78" s="199" t="s">
        <v>614</v>
      </c>
      <c r="D78" s="200">
        <v>90300</v>
      </c>
      <c r="E78" s="201">
        <v>4515</v>
      </c>
      <c r="F78" s="201">
        <v>0</v>
      </c>
      <c r="G78" s="204" t="s">
        <v>585</v>
      </c>
      <c r="H78" s="201">
        <v>0</v>
      </c>
      <c r="I78" s="201">
        <v>94815</v>
      </c>
      <c r="J78" s="201">
        <v>0</v>
      </c>
      <c r="K78" s="201">
        <v>10619.28</v>
      </c>
      <c r="L78" s="201">
        <v>8425.9500000000007</v>
      </c>
      <c r="M78" s="201">
        <v>75769.77</v>
      </c>
      <c r="N78" s="201">
        <v>0</v>
      </c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</row>
    <row r="79" spans="1:26" ht="12.75" customHeight="1">
      <c r="A79" s="188">
        <v>77</v>
      </c>
      <c r="B79" s="189" t="s">
        <v>81</v>
      </c>
      <c r="C79" s="189" t="s">
        <v>606</v>
      </c>
      <c r="D79" s="190">
        <v>8000</v>
      </c>
      <c r="E79" s="191">
        <v>3040</v>
      </c>
      <c r="F79" s="191">
        <v>0</v>
      </c>
      <c r="G79" s="206" t="s">
        <v>599</v>
      </c>
      <c r="H79" s="191">
        <v>38000</v>
      </c>
      <c r="I79" s="191">
        <v>49040</v>
      </c>
      <c r="J79" s="191">
        <v>0</v>
      </c>
      <c r="K79" s="191">
        <v>5492.48</v>
      </c>
      <c r="L79" s="191">
        <v>2475.1999999999998</v>
      </c>
      <c r="M79" s="191">
        <v>41072.32</v>
      </c>
      <c r="N79" s="191">
        <v>0</v>
      </c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</row>
    <row r="80" spans="1:26" ht="12.75" customHeight="1">
      <c r="A80" s="188">
        <v>78</v>
      </c>
      <c r="B80" s="193" t="s">
        <v>638</v>
      </c>
      <c r="C80" s="193" t="s">
        <v>639</v>
      </c>
      <c r="D80" s="194">
        <v>14000</v>
      </c>
      <c r="E80" s="195">
        <v>5040</v>
      </c>
      <c r="F80" s="195">
        <v>0</v>
      </c>
      <c r="G80" s="211" t="s">
        <v>640</v>
      </c>
      <c r="H80" s="195">
        <v>70500</v>
      </c>
      <c r="I80" s="195">
        <f>D80+E80+H80</f>
        <v>89540</v>
      </c>
      <c r="J80" s="195">
        <v>0</v>
      </c>
      <c r="K80" s="195">
        <v>10028.48</v>
      </c>
      <c r="L80" s="195">
        <v>7740.2</v>
      </c>
      <c r="M80" s="195">
        <v>71771.320000000007</v>
      </c>
      <c r="N80" s="195">
        <v>0</v>
      </c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</row>
    <row r="81" spans="1:26" ht="12.75" customHeight="1">
      <c r="A81" s="188">
        <v>79</v>
      </c>
      <c r="B81" s="189" t="s">
        <v>466</v>
      </c>
      <c r="C81" s="189" t="s">
        <v>628</v>
      </c>
      <c r="D81" s="190">
        <v>0</v>
      </c>
      <c r="E81" s="191">
        <v>0</v>
      </c>
      <c r="F81" s="191">
        <v>0</v>
      </c>
      <c r="G81" s="196"/>
      <c r="H81" s="191">
        <v>0</v>
      </c>
      <c r="I81" s="191">
        <v>0</v>
      </c>
      <c r="J81" s="191">
        <v>0</v>
      </c>
      <c r="K81" s="191">
        <v>0</v>
      </c>
      <c r="L81" s="191">
        <v>0</v>
      </c>
      <c r="M81" s="191">
        <v>0</v>
      </c>
      <c r="N81" s="191">
        <v>0</v>
      </c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</row>
    <row r="82" spans="1:26" ht="12.75" customHeight="1">
      <c r="A82" s="188">
        <v>80</v>
      </c>
      <c r="B82" s="199" t="s">
        <v>58</v>
      </c>
      <c r="C82" s="199" t="s">
        <v>641</v>
      </c>
      <c r="D82" s="200">
        <v>106700</v>
      </c>
      <c r="E82" s="201">
        <v>8002.5</v>
      </c>
      <c r="F82" s="201">
        <v>0</v>
      </c>
      <c r="G82" s="207" t="s">
        <v>605</v>
      </c>
      <c r="H82" s="201"/>
      <c r="I82" s="201">
        <v>114702.5</v>
      </c>
      <c r="J82" s="201">
        <v>0</v>
      </c>
      <c r="K82" s="201">
        <v>12843.59</v>
      </c>
      <c r="L82" s="201">
        <v>11011.32</v>
      </c>
      <c r="M82" s="201">
        <v>90847.59</v>
      </c>
      <c r="N82" s="201">
        <v>0</v>
      </c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</row>
    <row r="83" spans="1:26" ht="12.75" customHeight="1">
      <c r="A83" s="188">
        <v>81</v>
      </c>
      <c r="B83" s="189" t="s">
        <v>64</v>
      </c>
      <c r="C83" s="189" t="s">
        <v>606</v>
      </c>
      <c r="D83" s="190">
        <v>10000</v>
      </c>
      <c r="E83" s="191">
        <v>1400</v>
      </c>
      <c r="F83" s="191">
        <v>0</v>
      </c>
      <c r="G83" s="206" t="s">
        <v>599</v>
      </c>
      <c r="H83" s="191">
        <v>38000</v>
      </c>
      <c r="I83" s="191">
        <v>49400</v>
      </c>
      <c r="J83" s="191">
        <v>0</v>
      </c>
      <c r="K83" s="191">
        <v>5532.8</v>
      </c>
      <c r="L83" s="191">
        <v>2522</v>
      </c>
      <c r="M83" s="191">
        <v>41345.199999999997</v>
      </c>
      <c r="N83" s="191">
        <v>0</v>
      </c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</row>
    <row r="84" spans="1:26" ht="12.75" customHeight="1">
      <c r="A84" s="188">
        <v>82</v>
      </c>
      <c r="B84" s="199" t="s">
        <v>130</v>
      </c>
      <c r="C84" s="199" t="s">
        <v>620</v>
      </c>
      <c r="D84" s="200">
        <v>90300</v>
      </c>
      <c r="E84" s="201">
        <v>6772.5</v>
      </c>
      <c r="F84" s="201">
        <v>0</v>
      </c>
      <c r="G84" s="204" t="s">
        <v>585</v>
      </c>
      <c r="H84" s="201"/>
      <c r="I84" s="201">
        <v>97072.5</v>
      </c>
      <c r="J84" s="201">
        <v>0</v>
      </c>
      <c r="K84" s="201">
        <v>10872.07</v>
      </c>
      <c r="L84" s="201">
        <v>8719.42</v>
      </c>
      <c r="M84" s="201">
        <v>77481</v>
      </c>
      <c r="N84" s="201">
        <v>0</v>
      </c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</row>
    <row r="85" spans="1:26" ht="12.75" customHeight="1">
      <c r="A85" s="188">
        <v>83</v>
      </c>
      <c r="B85" s="189" t="s">
        <v>293</v>
      </c>
      <c r="C85" s="189" t="s">
        <v>602</v>
      </c>
      <c r="D85" s="190">
        <v>33400</v>
      </c>
      <c r="E85" s="191">
        <v>668</v>
      </c>
      <c r="F85" s="191">
        <v>0</v>
      </c>
      <c r="G85" s="202" t="s">
        <v>603</v>
      </c>
      <c r="H85" s="191">
        <v>5340</v>
      </c>
      <c r="I85" s="191">
        <v>39408</v>
      </c>
      <c r="J85" s="191">
        <v>0</v>
      </c>
      <c r="K85" s="191">
        <v>4413.7</v>
      </c>
      <c r="L85" s="191">
        <v>1223.04</v>
      </c>
      <c r="M85" s="191">
        <v>33771.269999999997</v>
      </c>
      <c r="N85" s="191">
        <v>0</v>
      </c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</row>
    <row r="86" spans="1:26" ht="12.75" customHeight="1">
      <c r="A86" s="188">
        <v>84</v>
      </c>
      <c r="B86" s="199" t="s">
        <v>185</v>
      </c>
      <c r="C86" s="199" t="s">
        <v>582</v>
      </c>
      <c r="D86" s="200">
        <v>8000</v>
      </c>
      <c r="E86" s="201">
        <v>4000</v>
      </c>
      <c r="F86" s="201">
        <v>0</v>
      </c>
      <c r="G86" s="203" t="s">
        <v>583</v>
      </c>
      <c r="H86" s="201">
        <v>34700</v>
      </c>
      <c r="I86" s="201">
        <v>46700</v>
      </c>
      <c r="J86" s="201">
        <v>0</v>
      </c>
      <c r="K86" s="201">
        <v>5230.3999999999996</v>
      </c>
      <c r="L86" s="201">
        <v>2171</v>
      </c>
      <c r="M86" s="201">
        <v>39298.6</v>
      </c>
      <c r="N86" s="201">
        <v>0</v>
      </c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</row>
    <row r="87" spans="1:26" ht="12.75" customHeight="1">
      <c r="A87" s="188">
        <v>85</v>
      </c>
      <c r="B87" s="189" t="s">
        <v>475</v>
      </c>
      <c r="C87" s="189" t="s">
        <v>589</v>
      </c>
      <c r="D87" s="190">
        <v>0</v>
      </c>
      <c r="E87" s="191">
        <v>0</v>
      </c>
      <c r="F87" s="191">
        <v>0</v>
      </c>
      <c r="G87" s="196"/>
      <c r="H87" s="191">
        <v>0</v>
      </c>
      <c r="I87" s="191">
        <v>0</v>
      </c>
      <c r="J87" s="191">
        <v>0</v>
      </c>
      <c r="K87" s="191">
        <v>0</v>
      </c>
      <c r="L87" s="191">
        <v>0</v>
      </c>
      <c r="M87" s="191">
        <v>0</v>
      </c>
      <c r="N87" s="191">
        <v>0</v>
      </c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</row>
    <row r="88" spans="1:26" ht="12.75" customHeight="1">
      <c r="A88" s="188">
        <v>86</v>
      </c>
      <c r="B88" s="199" t="s">
        <v>240</v>
      </c>
      <c r="C88" s="199" t="s">
        <v>565</v>
      </c>
      <c r="D88" s="200">
        <v>0</v>
      </c>
      <c r="E88" s="201">
        <v>0</v>
      </c>
      <c r="F88" s="201">
        <v>0</v>
      </c>
      <c r="G88" s="212"/>
      <c r="H88" s="201"/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</row>
    <row r="89" spans="1:26" ht="12.75" customHeight="1">
      <c r="A89" s="188">
        <v>87</v>
      </c>
      <c r="B89" s="189" t="s">
        <v>35</v>
      </c>
      <c r="C89" s="189" t="s">
        <v>642</v>
      </c>
      <c r="D89" s="190">
        <v>8904.7618999999995</v>
      </c>
      <c r="E89" s="191">
        <v>1959.0476000000001</v>
      </c>
      <c r="F89" s="191">
        <v>4</v>
      </c>
      <c r="G89" s="210" t="s">
        <v>616</v>
      </c>
      <c r="H89" s="191">
        <v>38857.142899999999</v>
      </c>
      <c r="I89" s="191">
        <v>57409.48</v>
      </c>
      <c r="J89" s="191">
        <v>0</v>
      </c>
      <c r="K89" s="191">
        <v>6429.81</v>
      </c>
      <c r="L89" s="191">
        <v>3563.23</v>
      </c>
      <c r="M89" s="191">
        <v>47416.44</v>
      </c>
      <c r="N89" s="191">
        <v>7688.53</v>
      </c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</row>
    <row r="90" spans="1:26" ht="12.75" customHeight="1">
      <c r="A90" s="188">
        <v>88</v>
      </c>
      <c r="B90" s="199" t="s">
        <v>643</v>
      </c>
      <c r="C90" s="199" t="s">
        <v>644</v>
      </c>
      <c r="D90" s="200">
        <v>106700</v>
      </c>
      <c r="E90" s="201">
        <v>8002.5</v>
      </c>
      <c r="F90" s="201">
        <v>0</v>
      </c>
      <c r="G90" s="207" t="s">
        <v>605</v>
      </c>
      <c r="H90" s="201"/>
      <c r="I90" s="201">
        <v>114702.5</v>
      </c>
      <c r="J90" s="201">
        <v>200</v>
      </c>
      <c r="K90" s="201">
        <v>12843.59</v>
      </c>
      <c r="L90" s="201">
        <v>11011.32</v>
      </c>
      <c r="M90" s="201">
        <v>90647.59</v>
      </c>
      <c r="N90" s="201">
        <v>0</v>
      </c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</row>
    <row r="91" spans="1:26" ht="12.75" customHeight="1">
      <c r="A91" s="188">
        <v>89</v>
      </c>
      <c r="B91" s="189" t="s">
        <v>131</v>
      </c>
      <c r="C91" s="189" t="s">
        <v>582</v>
      </c>
      <c r="D91" s="190">
        <v>8000</v>
      </c>
      <c r="E91" s="191">
        <v>4000</v>
      </c>
      <c r="F91" s="191">
        <v>0</v>
      </c>
      <c r="G91" s="206" t="s">
        <v>599</v>
      </c>
      <c r="H91" s="191">
        <v>38000</v>
      </c>
      <c r="I91" s="191">
        <v>50000</v>
      </c>
      <c r="J91" s="191">
        <v>0</v>
      </c>
      <c r="K91" s="191">
        <v>5600</v>
      </c>
      <c r="L91" s="191">
        <v>2600</v>
      </c>
      <c r="M91" s="191">
        <v>41800</v>
      </c>
      <c r="N91" s="191">
        <v>0</v>
      </c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</row>
    <row r="92" spans="1:26" ht="12.75" customHeight="1">
      <c r="A92" s="188">
        <v>90</v>
      </c>
      <c r="B92" s="199" t="s">
        <v>160</v>
      </c>
      <c r="C92" s="199" t="s">
        <v>645</v>
      </c>
      <c r="D92" s="200">
        <v>38200</v>
      </c>
      <c r="E92" s="201">
        <v>9550</v>
      </c>
      <c r="F92" s="201">
        <v>0</v>
      </c>
      <c r="G92" s="202" t="s">
        <v>646</v>
      </c>
      <c r="H92" s="201">
        <v>10286</v>
      </c>
      <c r="I92" s="201">
        <v>58036</v>
      </c>
      <c r="J92" s="201">
        <v>0</v>
      </c>
      <c r="K92" s="201">
        <v>6500.03</v>
      </c>
      <c r="L92" s="201">
        <v>3644.68</v>
      </c>
      <c r="M92" s="201">
        <v>47891.29</v>
      </c>
      <c r="N92" s="201">
        <v>0</v>
      </c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</row>
    <row r="93" spans="1:26" ht="12.75" customHeight="1">
      <c r="A93" s="188">
        <v>91</v>
      </c>
      <c r="B93" s="189" t="s">
        <v>288</v>
      </c>
      <c r="C93" s="189" t="s">
        <v>647</v>
      </c>
      <c r="D93" s="190">
        <v>35000</v>
      </c>
      <c r="E93" s="191">
        <v>8750</v>
      </c>
      <c r="F93" s="191">
        <v>0</v>
      </c>
      <c r="G93" s="202" t="s">
        <v>609</v>
      </c>
      <c r="H93" s="191">
        <v>10680</v>
      </c>
      <c r="I93" s="191">
        <v>54430</v>
      </c>
      <c r="J93" s="191">
        <v>0</v>
      </c>
      <c r="K93" s="191">
        <v>6096.16</v>
      </c>
      <c r="L93" s="191">
        <v>3175.9</v>
      </c>
      <c r="M93" s="191">
        <v>45157.94</v>
      </c>
      <c r="N93" s="191">
        <v>0</v>
      </c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</row>
    <row r="94" spans="1:26" ht="12.75" customHeight="1">
      <c r="A94" s="188">
        <v>92</v>
      </c>
      <c r="B94" s="193" t="s">
        <v>127</v>
      </c>
      <c r="C94" s="193" t="s">
        <v>582</v>
      </c>
      <c r="D94" s="194">
        <v>14000</v>
      </c>
      <c r="E94" s="195">
        <v>0</v>
      </c>
      <c r="F94" s="195">
        <v>0</v>
      </c>
      <c r="G94" s="206" t="s">
        <v>599</v>
      </c>
      <c r="H94" s="195">
        <v>38000</v>
      </c>
      <c r="I94" s="195">
        <f>D94+E94+H94</f>
        <v>52000</v>
      </c>
      <c r="J94" s="195">
        <v>0</v>
      </c>
      <c r="K94" s="195">
        <v>5824</v>
      </c>
      <c r="L94" s="195">
        <v>2860</v>
      </c>
      <c r="M94" s="195">
        <v>43316</v>
      </c>
      <c r="N94" s="195">
        <v>0</v>
      </c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</row>
    <row r="95" spans="1:26" ht="12.75" customHeight="1">
      <c r="A95" s="188">
        <v>93</v>
      </c>
      <c r="B95" s="199" t="s">
        <v>71</v>
      </c>
      <c r="C95" s="199" t="s">
        <v>648</v>
      </c>
      <c r="D95" s="200">
        <v>90300</v>
      </c>
      <c r="E95" s="201">
        <v>6772.5</v>
      </c>
      <c r="F95" s="201">
        <v>0</v>
      </c>
      <c r="G95" s="204" t="s">
        <v>585</v>
      </c>
      <c r="H95" s="201"/>
      <c r="I95" s="201">
        <v>97072.5</v>
      </c>
      <c r="J95" s="201">
        <v>0</v>
      </c>
      <c r="K95" s="201">
        <v>10872.07</v>
      </c>
      <c r="L95" s="201">
        <v>8719.42</v>
      </c>
      <c r="M95" s="201">
        <v>77481</v>
      </c>
      <c r="N95" s="201">
        <v>0</v>
      </c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</row>
    <row r="96" spans="1:26" ht="12.75" customHeight="1">
      <c r="A96" s="188">
        <v>94</v>
      </c>
      <c r="B96" s="193" t="s">
        <v>62</v>
      </c>
      <c r="C96" s="193" t="s">
        <v>649</v>
      </c>
      <c r="D96" s="194">
        <v>14000</v>
      </c>
      <c r="E96" s="195">
        <v>7000</v>
      </c>
      <c r="F96" s="195">
        <v>0</v>
      </c>
      <c r="G96" s="196" t="s">
        <v>571</v>
      </c>
      <c r="H96" s="195">
        <v>49000</v>
      </c>
      <c r="I96" s="195">
        <f>D96+E96+H96</f>
        <v>70000</v>
      </c>
      <c r="J96" s="195">
        <v>0</v>
      </c>
      <c r="K96" s="195">
        <v>7840</v>
      </c>
      <c r="L96" s="195">
        <v>5200</v>
      </c>
      <c r="M96" s="195">
        <v>56960</v>
      </c>
      <c r="N96" s="195">
        <v>0</v>
      </c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</row>
    <row r="97" spans="1:26" ht="12.75" customHeight="1">
      <c r="A97" s="188">
        <v>95</v>
      </c>
      <c r="B97" s="199" t="s">
        <v>12</v>
      </c>
      <c r="C97" s="199" t="s">
        <v>650</v>
      </c>
      <c r="D97" s="200">
        <v>0</v>
      </c>
      <c r="E97" s="201">
        <v>0</v>
      </c>
      <c r="F97" s="201">
        <v>0</v>
      </c>
      <c r="G97" s="212"/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</row>
    <row r="98" spans="1:26" ht="12.75" customHeight="1">
      <c r="A98" s="188">
        <v>96</v>
      </c>
      <c r="B98" s="189" t="s">
        <v>186</v>
      </c>
      <c r="C98" s="189" t="s">
        <v>651</v>
      </c>
      <c r="D98" s="190">
        <v>8000</v>
      </c>
      <c r="E98" s="191">
        <v>4000</v>
      </c>
      <c r="F98" s="191">
        <v>0</v>
      </c>
      <c r="G98" s="203" t="s">
        <v>583</v>
      </c>
      <c r="H98" s="191">
        <v>34700</v>
      </c>
      <c r="I98" s="191">
        <v>46700</v>
      </c>
      <c r="J98" s="191">
        <v>0</v>
      </c>
      <c r="K98" s="191">
        <v>5230.3999999999996</v>
      </c>
      <c r="L98" s="191">
        <v>2171</v>
      </c>
      <c r="M98" s="191">
        <v>39298.6</v>
      </c>
      <c r="N98" s="191">
        <v>0</v>
      </c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</row>
    <row r="99" spans="1:26" ht="12.75" customHeight="1">
      <c r="A99" s="188">
        <v>97</v>
      </c>
      <c r="B99" s="193" t="s">
        <v>210</v>
      </c>
      <c r="C99" s="193" t="s">
        <v>652</v>
      </c>
      <c r="D99" s="194">
        <v>14000</v>
      </c>
      <c r="E99" s="195">
        <v>4200</v>
      </c>
      <c r="F99" s="195">
        <v>0</v>
      </c>
      <c r="G99" s="196" t="s">
        <v>571</v>
      </c>
      <c r="H99" s="195">
        <v>49000</v>
      </c>
      <c r="I99" s="195">
        <f>D99+E99+H99</f>
        <v>67200</v>
      </c>
      <c r="J99" s="195">
        <v>0</v>
      </c>
      <c r="K99" s="195">
        <v>7526.4</v>
      </c>
      <c r="L99" s="195">
        <v>4836</v>
      </c>
      <c r="M99" s="195">
        <v>54837.599999999999</v>
      </c>
      <c r="N99" s="195">
        <v>0</v>
      </c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</row>
    <row r="100" spans="1:26" ht="12.75" customHeight="1">
      <c r="A100" s="188">
        <v>98</v>
      </c>
      <c r="B100" s="189" t="s">
        <v>231</v>
      </c>
      <c r="C100" s="189" t="s">
        <v>653</v>
      </c>
      <c r="D100" s="190">
        <v>0</v>
      </c>
      <c r="E100" s="191">
        <v>0</v>
      </c>
      <c r="F100" s="191">
        <v>0</v>
      </c>
      <c r="G100" s="196"/>
      <c r="H100" s="191">
        <v>0</v>
      </c>
      <c r="I100" s="191">
        <v>0</v>
      </c>
      <c r="J100" s="191">
        <v>0</v>
      </c>
      <c r="K100" s="191">
        <v>0</v>
      </c>
      <c r="L100" s="191">
        <v>0</v>
      </c>
      <c r="M100" s="191">
        <v>0</v>
      </c>
      <c r="N100" s="191">
        <v>0</v>
      </c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</row>
    <row r="101" spans="1:26" ht="12.75" customHeight="1">
      <c r="A101" s="188">
        <v>99</v>
      </c>
      <c r="B101" s="193" t="s">
        <v>254</v>
      </c>
      <c r="C101" s="193" t="s">
        <v>654</v>
      </c>
      <c r="D101" s="194">
        <v>14000</v>
      </c>
      <c r="E101" s="195">
        <v>560</v>
      </c>
      <c r="F101" s="195">
        <v>0</v>
      </c>
      <c r="G101" s="210" t="s">
        <v>616</v>
      </c>
      <c r="H101" s="195">
        <v>38000</v>
      </c>
      <c r="I101" s="195">
        <f>D101+E101+H101</f>
        <v>52560</v>
      </c>
      <c r="J101" s="195">
        <v>0</v>
      </c>
      <c r="K101" s="195">
        <v>5886.72</v>
      </c>
      <c r="L101" s="195">
        <v>2932.8</v>
      </c>
      <c r="M101" s="195">
        <v>43740.480000000003</v>
      </c>
      <c r="N101" s="195">
        <v>0</v>
      </c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</row>
    <row r="102" spans="1:26" ht="12.75" customHeight="1">
      <c r="A102" s="188">
        <v>100</v>
      </c>
      <c r="B102" s="193" t="s">
        <v>317</v>
      </c>
      <c r="C102" s="193" t="s">
        <v>655</v>
      </c>
      <c r="D102" s="194">
        <v>14000</v>
      </c>
      <c r="E102" s="195">
        <v>1960</v>
      </c>
      <c r="F102" s="195">
        <v>0</v>
      </c>
      <c r="G102" s="196" t="s">
        <v>571</v>
      </c>
      <c r="H102" s="195">
        <v>49000</v>
      </c>
      <c r="I102" s="195">
        <f>D102+E102+H102</f>
        <v>64960</v>
      </c>
      <c r="J102" s="195">
        <v>0</v>
      </c>
      <c r="K102" s="195">
        <v>7275.52</v>
      </c>
      <c r="L102" s="195">
        <v>4544.8</v>
      </c>
      <c r="M102" s="195">
        <v>53139.68</v>
      </c>
      <c r="N102" s="195">
        <v>0</v>
      </c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</row>
    <row r="103" spans="1:26" ht="12.75" customHeight="1">
      <c r="A103" s="188">
        <v>101</v>
      </c>
      <c r="B103" s="199" t="s">
        <v>92</v>
      </c>
      <c r="C103" s="199" t="s">
        <v>582</v>
      </c>
      <c r="D103" s="200">
        <v>8000</v>
      </c>
      <c r="E103" s="201">
        <v>2720</v>
      </c>
      <c r="F103" s="201">
        <v>0</v>
      </c>
      <c r="G103" s="206" t="s">
        <v>599</v>
      </c>
      <c r="H103" s="201">
        <v>38000</v>
      </c>
      <c r="I103" s="201">
        <v>48720</v>
      </c>
      <c r="J103" s="201">
        <v>0</v>
      </c>
      <c r="K103" s="201">
        <v>5456.64</v>
      </c>
      <c r="L103" s="201">
        <v>2433.6</v>
      </c>
      <c r="M103" s="201">
        <v>40829.760000000002</v>
      </c>
      <c r="N103" s="201">
        <v>0</v>
      </c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</row>
    <row r="104" spans="1:26" ht="12.75" customHeight="1">
      <c r="A104" s="188">
        <v>102</v>
      </c>
      <c r="B104" s="193" t="s">
        <v>349</v>
      </c>
      <c r="C104" s="193" t="s">
        <v>624</v>
      </c>
      <c r="D104" s="194">
        <v>14000</v>
      </c>
      <c r="E104" s="195">
        <v>6160</v>
      </c>
      <c r="F104" s="195">
        <v>0</v>
      </c>
      <c r="G104" s="196" t="s">
        <v>571</v>
      </c>
      <c r="H104" s="195">
        <v>49000</v>
      </c>
      <c r="I104" s="195">
        <f>D104+E104+H104</f>
        <v>69160</v>
      </c>
      <c r="J104" s="195">
        <v>0</v>
      </c>
      <c r="K104" s="195">
        <v>7745.92</v>
      </c>
      <c r="L104" s="195">
        <v>5090.8</v>
      </c>
      <c r="M104" s="195">
        <v>56323.28</v>
      </c>
      <c r="N104" s="195">
        <v>0</v>
      </c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</row>
    <row r="105" spans="1:26" ht="12.75" customHeight="1">
      <c r="A105" s="188">
        <v>103</v>
      </c>
      <c r="B105" s="199" t="s">
        <v>194</v>
      </c>
      <c r="C105" s="199" t="s">
        <v>589</v>
      </c>
      <c r="D105" s="200">
        <v>73400</v>
      </c>
      <c r="E105" s="201">
        <v>5505</v>
      </c>
      <c r="F105" s="201">
        <v>0</v>
      </c>
      <c r="G105" s="192" t="s">
        <v>566</v>
      </c>
      <c r="H105" s="201"/>
      <c r="I105" s="201">
        <v>78905</v>
      </c>
      <c r="J105" s="201">
        <v>200</v>
      </c>
      <c r="K105" s="201">
        <v>8837.3700000000008</v>
      </c>
      <c r="L105" s="201">
        <v>6357.65</v>
      </c>
      <c r="M105" s="201">
        <v>63509.99</v>
      </c>
      <c r="N105" s="201">
        <v>0</v>
      </c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</row>
    <row r="106" spans="1:26" ht="12.75" customHeight="1">
      <c r="A106" s="188">
        <v>104</v>
      </c>
      <c r="B106" s="193" t="s">
        <v>264</v>
      </c>
      <c r="C106" s="193" t="s">
        <v>656</v>
      </c>
      <c r="D106" s="194">
        <v>14000</v>
      </c>
      <c r="E106" s="195">
        <v>7000</v>
      </c>
      <c r="F106" s="195">
        <v>0</v>
      </c>
      <c r="G106" s="210" t="s">
        <v>616</v>
      </c>
      <c r="H106" s="195">
        <v>38000</v>
      </c>
      <c r="I106" s="195">
        <f>D106+E106+H106</f>
        <v>59000</v>
      </c>
      <c r="J106" s="195">
        <v>0</v>
      </c>
      <c r="K106" s="195">
        <v>6608</v>
      </c>
      <c r="L106" s="195">
        <v>3770</v>
      </c>
      <c r="M106" s="195">
        <v>48622</v>
      </c>
      <c r="N106" s="195">
        <v>0</v>
      </c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</row>
    <row r="107" spans="1:26" ht="12.75" customHeight="1">
      <c r="A107" s="188">
        <v>105</v>
      </c>
      <c r="B107" s="199" t="s">
        <v>216</v>
      </c>
      <c r="C107" s="199" t="s">
        <v>589</v>
      </c>
      <c r="D107" s="200">
        <v>73400</v>
      </c>
      <c r="E107" s="201">
        <v>5505</v>
      </c>
      <c r="F107" s="201">
        <v>0</v>
      </c>
      <c r="G107" s="192" t="s">
        <v>566</v>
      </c>
      <c r="H107" s="201"/>
      <c r="I107" s="201">
        <v>78905</v>
      </c>
      <c r="J107" s="201">
        <v>200</v>
      </c>
      <c r="K107" s="201">
        <v>8837.3700000000008</v>
      </c>
      <c r="L107" s="201">
        <v>6357.65</v>
      </c>
      <c r="M107" s="201">
        <v>63509.99</v>
      </c>
      <c r="N107" s="201">
        <v>0</v>
      </c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</row>
    <row r="108" spans="1:26" ht="12.75" customHeight="1">
      <c r="A108" s="188">
        <v>106</v>
      </c>
      <c r="B108" s="193" t="s">
        <v>310</v>
      </c>
      <c r="C108" s="193" t="s">
        <v>593</v>
      </c>
      <c r="D108" s="194">
        <v>14000</v>
      </c>
      <c r="E108" s="195">
        <v>1120</v>
      </c>
      <c r="F108" s="195">
        <v>0</v>
      </c>
      <c r="G108" s="196" t="s">
        <v>571</v>
      </c>
      <c r="H108" s="195">
        <v>49000</v>
      </c>
      <c r="I108" s="195">
        <f>D108+E108+H108</f>
        <v>64120</v>
      </c>
      <c r="J108" s="195">
        <v>0</v>
      </c>
      <c r="K108" s="195">
        <v>7181.44</v>
      </c>
      <c r="L108" s="195">
        <v>4435.6000000000004</v>
      </c>
      <c r="M108" s="195">
        <v>52502.96</v>
      </c>
      <c r="N108" s="195">
        <v>0</v>
      </c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</row>
    <row r="109" spans="1:26" ht="12.75" customHeight="1">
      <c r="A109" s="188">
        <v>107</v>
      </c>
      <c r="B109" s="193" t="s">
        <v>657</v>
      </c>
      <c r="C109" s="193" t="s">
        <v>658</v>
      </c>
      <c r="D109" s="194">
        <v>14000</v>
      </c>
      <c r="E109" s="195">
        <v>5600</v>
      </c>
      <c r="F109" s="195">
        <v>0</v>
      </c>
      <c r="G109" s="196" t="s">
        <v>571</v>
      </c>
      <c r="H109" s="195">
        <v>59000</v>
      </c>
      <c r="I109" s="195">
        <f>D109+E109+H109</f>
        <v>78600</v>
      </c>
      <c r="J109" s="195">
        <v>0</v>
      </c>
      <c r="K109" s="195">
        <v>8803.2000000000007</v>
      </c>
      <c r="L109" s="195">
        <v>6318</v>
      </c>
      <c r="M109" s="195">
        <v>63478.8</v>
      </c>
      <c r="N109" s="195">
        <v>0</v>
      </c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</row>
    <row r="110" spans="1:26" ht="12.75" customHeight="1">
      <c r="A110" s="188">
        <v>108</v>
      </c>
      <c r="B110" s="189" t="s">
        <v>326</v>
      </c>
      <c r="C110" s="189" t="s">
        <v>606</v>
      </c>
      <c r="D110" s="190">
        <v>11000</v>
      </c>
      <c r="E110" s="191">
        <v>5500</v>
      </c>
      <c r="F110" s="191">
        <v>0</v>
      </c>
      <c r="G110" s="206" t="s">
        <v>599</v>
      </c>
      <c r="H110" s="191">
        <v>38000</v>
      </c>
      <c r="I110" s="191">
        <v>54500</v>
      </c>
      <c r="J110" s="191">
        <v>0</v>
      </c>
      <c r="K110" s="191">
        <v>6104</v>
      </c>
      <c r="L110" s="191">
        <v>3185</v>
      </c>
      <c r="M110" s="191">
        <v>45211</v>
      </c>
      <c r="N110" s="191">
        <v>0</v>
      </c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</row>
    <row r="111" spans="1:26" ht="12.75" customHeight="1">
      <c r="A111" s="188">
        <v>109</v>
      </c>
      <c r="B111" s="199" t="s">
        <v>60</v>
      </c>
      <c r="C111" s="199" t="s">
        <v>659</v>
      </c>
      <c r="D111" s="200">
        <v>73400</v>
      </c>
      <c r="E111" s="201">
        <v>4037</v>
      </c>
      <c r="F111" s="201">
        <v>0</v>
      </c>
      <c r="G111" s="192" t="s">
        <v>566</v>
      </c>
      <c r="H111" s="201"/>
      <c r="I111" s="201">
        <v>77437</v>
      </c>
      <c r="J111" s="201">
        <v>0</v>
      </c>
      <c r="K111" s="201">
        <v>8672.9500000000007</v>
      </c>
      <c r="L111" s="201">
        <v>6166.81</v>
      </c>
      <c r="M111" s="201">
        <v>62597.25</v>
      </c>
      <c r="N111" s="201">
        <v>0</v>
      </c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</row>
    <row r="112" spans="1:26" ht="12.75" customHeight="1">
      <c r="A112" s="188">
        <v>110</v>
      </c>
      <c r="B112" s="189" t="s">
        <v>660</v>
      </c>
      <c r="C112" s="189" t="s">
        <v>620</v>
      </c>
      <c r="D112" s="190">
        <v>90300</v>
      </c>
      <c r="E112" s="191">
        <v>5869.5</v>
      </c>
      <c r="F112" s="191">
        <v>0</v>
      </c>
      <c r="G112" s="204" t="s">
        <v>585</v>
      </c>
      <c r="H112" s="191">
        <v>0</v>
      </c>
      <c r="I112" s="191">
        <v>96169.5</v>
      </c>
      <c r="J112" s="191">
        <v>0</v>
      </c>
      <c r="K112" s="191">
        <v>10770.93</v>
      </c>
      <c r="L112" s="191">
        <v>8602.0400000000009</v>
      </c>
      <c r="M112" s="191">
        <v>76796.53</v>
      </c>
      <c r="N112" s="191">
        <v>0</v>
      </c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</row>
    <row r="113" spans="1:26" ht="12.75" customHeight="1">
      <c r="A113" s="188">
        <v>111</v>
      </c>
      <c r="B113" s="199" t="s">
        <v>276</v>
      </c>
      <c r="C113" s="199" t="s">
        <v>580</v>
      </c>
      <c r="D113" s="200">
        <v>34100</v>
      </c>
      <c r="E113" s="201">
        <v>8525</v>
      </c>
      <c r="F113" s="201">
        <v>0</v>
      </c>
      <c r="G113" s="202" t="s">
        <v>581</v>
      </c>
      <c r="H113" s="201">
        <v>4005</v>
      </c>
      <c r="I113" s="201">
        <v>46630</v>
      </c>
      <c r="J113" s="201">
        <v>0</v>
      </c>
      <c r="K113" s="201">
        <v>5222.46</v>
      </c>
      <c r="L113" s="201">
        <v>2161.9</v>
      </c>
      <c r="M113" s="201">
        <v>39245.629999999997</v>
      </c>
      <c r="N113" s="201">
        <v>0</v>
      </c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</row>
    <row r="114" spans="1:26" ht="12.75" customHeight="1">
      <c r="A114" s="188">
        <v>112</v>
      </c>
      <c r="B114" s="193" t="s">
        <v>182</v>
      </c>
      <c r="C114" s="193" t="s">
        <v>593</v>
      </c>
      <c r="D114" s="194">
        <v>14000</v>
      </c>
      <c r="E114" s="195">
        <v>1120</v>
      </c>
      <c r="F114" s="195">
        <v>0</v>
      </c>
      <c r="G114" s="196" t="s">
        <v>571</v>
      </c>
      <c r="H114" s="195">
        <v>49000</v>
      </c>
      <c r="I114" s="195">
        <f>D114+E114+H114</f>
        <v>64120</v>
      </c>
      <c r="J114" s="195">
        <v>0</v>
      </c>
      <c r="K114" s="195">
        <v>7181.44</v>
      </c>
      <c r="L114" s="195">
        <v>4435.6000000000004</v>
      </c>
      <c r="M114" s="195">
        <v>52502.96</v>
      </c>
      <c r="N114" s="195">
        <v>0</v>
      </c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</row>
    <row r="115" spans="1:26" ht="12.75" customHeight="1">
      <c r="A115" s="188">
        <v>113</v>
      </c>
      <c r="B115" s="199" t="s">
        <v>102</v>
      </c>
      <c r="C115" s="199" t="s">
        <v>606</v>
      </c>
      <c r="D115" s="200">
        <v>10000</v>
      </c>
      <c r="E115" s="201">
        <v>5000</v>
      </c>
      <c r="F115" s="201">
        <v>0</v>
      </c>
      <c r="G115" s="206" t="s">
        <v>599</v>
      </c>
      <c r="H115" s="201">
        <v>38000</v>
      </c>
      <c r="I115" s="201">
        <v>53000</v>
      </c>
      <c r="J115" s="201">
        <v>0</v>
      </c>
      <c r="K115" s="201">
        <v>5936</v>
      </c>
      <c r="L115" s="201">
        <v>2990</v>
      </c>
      <c r="M115" s="201">
        <v>44074</v>
      </c>
      <c r="N115" s="201">
        <v>0</v>
      </c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</row>
    <row r="116" spans="1:26" ht="12.75" customHeight="1">
      <c r="A116" s="188">
        <v>114</v>
      </c>
      <c r="B116" s="189" t="s">
        <v>197</v>
      </c>
      <c r="C116" s="189" t="s">
        <v>661</v>
      </c>
      <c r="D116" s="190">
        <v>0</v>
      </c>
      <c r="E116" s="191">
        <v>0</v>
      </c>
      <c r="F116" s="191">
        <v>0</v>
      </c>
      <c r="G116" s="196"/>
      <c r="H116" s="191">
        <v>0</v>
      </c>
      <c r="I116" s="191">
        <v>0</v>
      </c>
      <c r="J116" s="191">
        <v>0</v>
      </c>
      <c r="K116" s="191">
        <v>0</v>
      </c>
      <c r="L116" s="191">
        <v>0</v>
      </c>
      <c r="M116" s="191">
        <v>0</v>
      </c>
      <c r="N116" s="191">
        <v>0</v>
      </c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</row>
    <row r="117" spans="1:26" ht="12.75" customHeight="1">
      <c r="A117" s="188">
        <v>115</v>
      </c>
      <c r="B117" s="199" t="s">
        <v>662</v>
      </c>
      <c r="C117" s="199" t="s">
        <v>582</v>
      </c>
      <c r="D117" s="200">
        <v>11000</v>
      </c>
      <c r="E117" s="201">
        <v>1540</v>
      </c>
      <c r="F117" s="201">
        <v>0</v>
      </c>
      <c r="G117" s="203" t="s">
        <v>583</v>
      </c>
      <c r="H117" s="201">
        <v>34700</v>
      </c>
      <c r="I117" s="201">
        <v>47240</v>
      </c>
      <c r="J117" s="201">
        <v>0</v>
      </c>
      <c r="K117" s="201">
        <v>5290.88</v>
      </c>
      <c r="L117" s="201">
        <v>2241.1999999999998</v>
      </c>
      <c r="M117" s="201">
        <v>39707.919999999998</v>
      </c>
      <c r="N117" s="201">
        <v>0</v>
      </c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</row>
    <row r="118" spans="1:26" ht="12.75" customHeight="1">
      <c r="A118" s="188">
        <v>116</v>
      </c>
      <c r="B118" s="189" t="s">
        <v>237</v>
      </c>
      <c r="C118" s="189" t="s">
        <v>663</v>
      </c>
      <c r="D118" s="190">
        <v>106700</v>
      </c>
      <c r="E118" s="191">
        <v>6935.5</v>
      </c>
      <c r="F118" s="191">
        <v>0</v>
      </c>
      <c r="G118" s="207" t="s">
        <v>605</v>
      </c>
      <c r="H118" s="191"/>
      <c r="I118" s="191">
        <v>113635.5</v>
      </c>
      <c r="J118" s="191">
        <v>0</v>
      </c>
      <c r="K118" s="191">
        <v>12727.13</v>
      </c>
      <c r="L118" s="191">
        <v>10872.61</v>
      </c>
      <c r="M118" s="191">
        <v>90035.76</v>
      </c>
      <c r="N118" s="191">
        <v>0</v>
      </c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</row>
    <row r="119" spans="1:26" ht="12.75" customHeight="1">
      <c r="A119" s="188">
        <v>117</v>
      </c>
      <c r="B119" s="193" t="s">
        <v>50</v>
      </c>
      <c r="C119" s="193" t="s">
        <v>614</v>
      </c>
      <c r="D119" s="194">
        <v>14000</v>
      </c>
      <c r="E119" s="195">
        <v>1680</v>
      </c>
      <c r="F119" s="195">
        <v>0</v>
      </c>
      <c r="G119" s="196" t="s">
        <v>571</v>
      </c>
      <c r="H119" s="195">
        <v>49000</v>
      </c>
      <c r="I119" s="195">
        <f>D119+E119+H119</f>
        <v>64680</v>
      </c>
      <c r="J119" s="195">
        <v>0</v>
      </c>
      <c r="K119" s="195">
        <v>7244.16</v>
      </c>
      <c r="L119" s="195">
        <v>4508.3999999999996</v>
      </c>
      <c r="M119" s="195">
        <v>52927.44</v>
      </c>
      <c r="N119" s="195">
        <v>0</v>
      </c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</row>
    <row r="120" spans="1:26" ht="12.75" customHeight="1">
      <c r="A120" s="188">
        <v>118</v>
      </c>
      <c r="B120" s="189" t="s">
        <v>664</v>
      </c>
      <c r="C120" s="189" t="s">
        <v>658</v>
      </c>
      <c r="D120" s="190">
        <v>10000</v>
      </c>
      <c r="E120" s="191">
        <v>1000</v>
      </c>
      <c r="F120" s="191">
        <v>0</v>
      </c>
      <c r="G120" s="196" t="s">
        <v>571</v>
      </c>
      <c r="H120" s="191">
        <v>49000</v>
      </c>
      <c r="I120" s="191">
        <v>60000</v>
      </c>
      <c r="J120" s="191">
        <v>0</v>
      </c>
      <c r="K120" s="191">
        <v>6720</v>
      </c>
      <c r="L120" s="191">
        <v>3900</v>
      </c>
      <c r="M120" s="191">
        <v>49380</v>
      </c>
      <c r="N120" s="191">
        <v>0</v>
      </c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</row>
    <row r="121" spans="1:26" ht="12.75" customHeight="1">
      <c r="A121" s="188">
        <v>119</v>
      </c>
      <c r="B121" s="193" t="s">
        <v>76</v>
      </c>
      <c r="C121" s="193" t="s">
        <v>665</v>
      </c>
      <c r="D121" s="194">
        <v>14000</v>
      </c>
      <c r="E121" s="195">
        <v>5320</v>
      </c>
      <c r="F121" s="195">
        <v>0</v>
      </c>
      <c r="G121" s="196" t="s">
        <v>571</v>
      </c>
      <c r="H121" s="195">
        <v>49000</v>
      </c>
      <c r="I121" s="195">
        <f>D121+E121+H121</f>
        <v>68320</v>
      </c>
      <c r="J121" s="195">
        <v>0</v>
      </c>
      <c r="K121" s="195">
        <v>7651.84</v>
      </c>
      <c r="L121" s="195">
        <v>4981.6000000000004</v>
      </c>
      <c r="M121" s="195">
        <v>55686.559999999998</v>
      </c>
      <c r="N121" s="195">
        <v>0</v>
      </c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</row>
    <row r="122" spans="1:26" ht="12.75" customHeight="1">
      <c r="A122" s="188">
        <v>120</v>
      </c>
      <c r="B122" s="189" t="s">
        <v>155</v>
      </c>
      <c r="C122" s="189" t="s">
        <v>651</v>
      </c>
      <c r="D122" s="190">
        <v>8000</v>
      </c>
      <c r="E122" s="191">
        <v>4000</v>
      </c>
      <c r="F122" s="191">
        <v>0</v>
      </c>
      <c r="G122" s="203" t="s">
        <v>583</v>
      </c>
      <c r="H122" s="191">
        <v>34700</v>
      </c>
      <c r="I122" s="191">
        <v>46700</v>
      </c>
      <c r="J122" s="191">
        <v>0</v>
      </c>
      <c r="K122" s="191">
        <v>5230.3999999999996</v>
      </c>
      <c r="L122" s="191">
        <v>2171</v>
      </c>
      <c r="M122" s="191">
        <v>39298.6</v>
      </c>
      <c r="N122" s="191">
        <v>0</v>
      </c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</row>
    <row r="123" spans="1:26" ht="12.75" customHeight="1">
      <c r="A123" s="188">
        <v>121</v>
      </c>
      <c r="B123" s="199" t="s">
        <v>424</v>
      </c>
      <c r="C123" s="199" t="s">
        <v>580</v>
      </c>
      <c r="D123" s="200">
        <v>34100</v>
      </c>
      <c r="E123" s="201">
        <v>1364</v>
      </c>
      <c r="F123" s="201">
        <v>0</v>
      </c>
      <c r="G123" s="202" t="s">
        <v>581</v>
      </c>
      <c r="H123" s="201">
        <v>4005</v>
      </c>
      <c r="I123" s="201">
        <v>39469</v>
      </c>
      <c r="J123" s="201">
        <v>0</v>
      </c>
      <c r="K123" s="201">
        <v>4420.5200000000004</v>
      </c>
      <c r="L123" s="201">
        <v>1230.97</v>
      </c>
      <c r="M123" s="201">
        <v>33817.5</v>
      </c>
      <c r="N123" s="201">
        <v>0</v>
      </c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</row>
    <row r="124" spans="1:26" ht="12.75" customHeight="1">
      <c r="A124" s="188">
        <v>122</v>
      </c>
      <c r="B124" s="189" t="s">
        <v>666</v>
      </c>
      <c r="C124" s="189" t="s">
        <v>606</v>
      </c>
      <c r="D124" s="190">
        <v>10000</v>
      </c>
      <c r="E124" s="191">
        <v>4600</v>
      </c>
      <c r="F124" s="191">
        <v>0</v>
      </c>
      <c r="G124" s="206" t="s">
        <v>599</v>
      </c>
      <c r="H124" s="191">
        <v>38000</v>
      </c>
      <c r="I124" s="191">
        <v>52600</v>
      </c>
      <c r="J124" s="191">
        <v>0</v>
      </c>
      <c r="K124" s="191">
        <v>5891.2</v>
      </c>
      <c r="L124" s="191">
        <v>2938</v>
      </c>
      <c r="M124" s="191">
        <v>43770.8</v>
      </c>
      <c r="N124" s="191">
        <v>0</v>
      </c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</row>
    <row r="125" spans="1:26" ht="12.75" customHeight="1">
      <c r="A125" s="188">
        <v>123</v>
      </c>
      <c r="B125" s="193" t="s">
        <v>223</v>
      </c>
      <c r="C125" s="193" t="s">
        <v>624</v>
      </c>
      <c r="D125" s="194">
        <v>14000</v>
      </c>
      <c r="E125" s="195">
        <v>7000</v>
      </c>
      <c r="F125" s="195">
        <v>0</v>
      </c>
      <c r="G125" s="196" t="s">
        <v>571</v>
      </c>
      <c r="H125" s="195">
        <v>49000</v>
      </c>
      <c r="I125" s="195">
        <f>D125+E125+H125</f>
        <v>70000</v>
      </c>
      <c r="J125" s="195">
        <v>0</v>
      </c>
      <c r="K125" s="195">
        <v>7840</v>
      </c>
      <c r="L125" s="195">
        <v>5200</v>
      </c>
      <c r="M125" s="195">
        <v>56960</v>
      </c>
      <c r="N125" s="195">
        <v>0</v>
      </c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</row>
    <row r="126" spans="1:26" ht="12.75" customHeight="1">
      <c r="A126" s="188">
        <v>124</v>
      </c>
      <c r="B126" s="189" t="s">
        <v>206</v>
      </c>
      <c r="C126" s="189" t="s">
        <v>589</v>
      </c>
      <c r="D126" s="190">
        <v>90300</v>
      </c>
      <c r="E126" s="191">
        <v>6772.5</v>
      </c>
      <c r="F126" s="191">
        <v>0</v>
      </c>
      <c r="G126" s="204" t="s">
        <v>585</v>
      </c>
      <c r="H126" s="191"/>
      <c r="I126" s="191">
        <v>97072.5</v>
      </c>
      <c r="J126" s="191">
        <v>200</v>
      </c>
      <c r="K126" s="191">
        <v>10872.07</v>
      </c>
      <c r="L126" s="191">
        <v>8719.42</v>
      </c>
      <c r="M126" s="191">
        <v>77281</v>
      </c>
      <c r="N126" s="191">
        <v>0</v>
      </c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</row>
    <row r="127" spans="1:26" ht="12.75" customHeight="1">
      <c r="A127" s="188">
        <v>125</v>
      </c>
      <c r="B127" s="193" t="s">
        <v>227</v>
      </c>
      <c r="C127" s="193" t="s">
        <v>667</v>
      </c>
      <c r="D127" s="194">
        <v>14000</v>
      </c>
      <c r="E127" s="195">
        <v>2520</v>
      </c>
      <c r="F127" s="195">
        <v>0</v>
      </c>
      <c r="G127" s="196" t="s">
        <v>571</v>
      </c>
      <c r="H127" s="195">
        <v>49000</v>
      </c>
      <c r="I127" s="195">
        <f>D127+E127+H127</f>
        <v>65520</v>
      </c>
      <c r="J127" s="195">
        <v>0</v>
      </c>
      <c r="K127" s="195">
        <v>7338.24</v>
      </c>
      <c r="L127" s="195">
        <v>4617.6000000000004</v>
      </c>
      <c r="M127" s="195">
        <v>53564.160000000003</v>
      </c>
      <c r="N127" s="195">
        <v>0</v>
      </c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</row>
    <row r="128" spans="1:26" ht="12.75" customHeight="1">
      <c r="A128" s="188">
        <v>126</v>
      </c>
      <c r="B128" s="193" t="s">
        <v>668</v>
      </c>
      <c r="C128" s="193" t="s">
        <v>658</v>
      </c>
      <c r="D128" s="194">
        <v>14000</v>
      </c>
      <c r="E128" s="195">
        <v>5320</v>
      </c>
      <c r="F128" s="195">
        <v>0</v>
      </c>
      <c r="G128" s="196" t="s">
        <v>571</v>
      </c>
      <c r="H128" s="195">
        <v>59000</v>
      </c>
      <c r="I128" s="195">
        <f>D128+E128+H128</f>
        <v>78320</v>
      </c>
      <c r="J128" s="195">
        <v>0</v>
      </c>
      <c r="K128" s="195">
        <v>8771.84</v>
      </c>
      <c r="L128" s="195">
        <v>6281.6</v>
      </c>
      <c r="M128" s="195">
        <v>63266.559999999998</v>
      </c>
      <c r="N128" s="195">
        <v>0</v>
      </c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</row>
    <row r="129" spans="1:26" ht="12.75" customHeight="1">
      <c r="A129" s="188">
        <v>127</v>
      </c>
      <c r="B129" s="199" t="s">
        <v>123</v>
      </c>
      <c r="C129" s="199" t="s">
        <v>620</v>
      </c>
      <c r="D129" s="200">
        <v>105200</v>
      </c>
      <c r="E129" s="201">
        <v>7890</v>
      </c>
      <c r="F129" s="201">
        <v>0</v>
      </c>
      <c r="G129" s="197" t="s">
        <v>573</v>
      </c>
      <c r="H129" s="201"/>
      <c r="I129" s="201">
        <v>113090</v>
      </c>
      <c r="J129" s="201">
        <v>0</v>
      </c>
      <c r="K129" s="201">
        <v>12666.08</v>
      </c>
      <c r="L129" s="201">
        <v>10801.7</v>
      </c>
      <c r="M129" s="201">
        <v>89622.22</v>
      </c>
      <c r="N129" s="201">
        <v>0</v>
      </c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</row>
    <row r="130" spans="1:26" ht="12.75" customHeight="1">
      <c r="A130" s="188">
        <v>128</v>
      </c>
      <c r="B130" s="193" t="s">
        <v>183</v>
      </c>
      <c r="C130" s="193" t="s">
        <v>629</v>
      </c>
      <c r="D130" s="194">
        <v>14000</v>
      </c>
      <c r="E130" s="195">
        <v>5040</v>
      </c>
      <c r="F130" s="195">
        <v>0</v>
      </c>
      <c r="G130" s="196" t="s">
        <v>571</v>
      </c>
      <c r="H130" s="195">
        <v>49000</v>
      </c>
      <c r="I130" s="195">
        <f>D130+E130+H130</f>
        <v>68040</v>
      </c>
      <c r="J130" s="195">
        <v>0</v>
      </c>
      <c r="K130" s="195">
        <v>7620.48</v>
      </c>
      <c r="L130" s="195">
        <v>4945.2</v>
      </c>
      <c r="M130" s="195">
        <v>55474.32</v>
      </c>
      <c r="N130" s="195">
        <v>0</v>
      </c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</row>
    <row r="131" spans="1:26" ht="12.75" customHeight="1">
      <c r="A131" s="188">
        <v>129</v>
      </c>
      <c r="B131" s="199" t="s">
        <v>167</v>
      </c>
      <c r="C131" s="199" t="s">
        <v>630</v>
      </c>
      <c r="D131" s="200">
        <v>34500</v>
      </c>
      <c r="E131" s="201">
        <v>8625</v>
      </c>
      <c r="F131" s="201">
        <v>0</v>
      </c>
      <c r="G131" s="202" t="s">
        <v>591</v>
      </c>
      <c r="H131" s="201">
        <v>9345</v>
      </c>
      <c r="I131" s="201">
        <v>52470</v>
      </c>
      <c r="J131" s="201">
        <v>0</v>
      </c>
      <c r="K131" s="201">
        <v>5876.64</v>
      </c>
      <c r="L131" s="201">
        <v>2921.1</v>
      </c>
      <c r="M131" s="201">
        <v>43672.27</v>
      </c>
      <c r="N131" s="201">
        <v>0</v>
      </c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</row>
    <row r="132" spans="1:26" ht="12.75" customHeight="1">
      <c r="A132" s="188">
        <v>130</v>
      </c>
      <c r="B132" s="189" t="s">
        <v>199</v>
      </c>
      <c r="C132" s="189" t="s">
        <v>582</v>
      </c>
      <c r="D132" s="190">
        <v>8000</v>
      </c>
      <c r="E132" s="191">
        <v>4000</v>
      </c>
      <c r="F132" s="191">
        <v>0</v>
      </c>
      <c r="G132" s="203" t="s">
        <v>583</v>
      </c>
      <c r="H132" s="191">
        <v>34700</v>
      </c>
      <c r="I132" s="191">
        <v>46700</v>
      </c>
      <c r="J132" s="191">
        <v>0</v>
      </c>
      <c r="K132" s="191">
        <v>5230.3999999999996</v>
      </c>
      <c r="L132" s="191">
        <v>2171</v>
      </c>
      <c r="M132" s="191">
        <v>39298.6</v>
      </c>
      <c r="N132" s="191">
        <v>0</v>
      </c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</row>
    <row r="133" spans="1:26" ht="12.75" customHeight="1">
      <c r="A133" s="188">
        <v>131</v>
      </c>
      <c r="B133" s="199" t="s">
        <v>139</v>
      </c>
      <c r="C133" s="199" t="s">
        <v>669</v>
      </c>
      <c r="D133" s="200">
        <v>106700</v>
      </c>
      <c r="E133" s="201">
        <v>8002.5</v>
      </c>
      <c r="F133" s="201">
        <v>0</v>
      </c>
      <c r="G133" s="207" t="s">
        <v>605</v>
      </c>
      <c r="H133" s="201"/>
      <c r="I133" s="201">
        <v>114702.5</v>
      </c>
      <c r="J133" s="201">
        <v>0</v>
      </c>
      <c r="K133" s="201">
        <v>12843.59</v>
      </c>
      <c r="L133" s="201">
        <v>11011.32</v>
      </c>
      <c r="M133" s="201">
        <v>90847.59</v>
      </c>
      <c r="N133" s="201">
        <v>0</v>
      </c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</row>
    <row r="134" spans="1:26" ht="12.75" customHeight="1">
      <c r="A134" s="188">
        <v>132</v>
      </c>
      <c r="B134" s="189" t="s">
        <v>324</v>
      </c>
      <c r="C134" s="189" t="s">
        <v>670</v>
      </c>
      <c r="D134" s="190">
        <v>11000</v>
      </c>
      <c r="E134" s="191">
        <v>5500</v>
      </c>
      <c r="F134" s="191">
        <v>0</v>
      </c>
      <c r="G134" s="206" t="s">
        <v>599</v>
      </c>
      <c r="H134" s="191">
        <v>38000</v>
      </c>
      <c r="I134" s="191">
        <v>54500</v>
      </c>
      <c r="J134" s="191">
        <v>0</v>
      </c>
      <c r="K134" s="191">
        <v>6104</v>
      </c>
      <c r="L134" s="191">
        <v>3185</v>
      </c>
      <c r="M134" s="191">
        <v>45211</v>
      </c>
      <c r="N134" s="191">
        <v>0</v>
      </c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</row>
    <row r="135" spans="1:26" ht="12.75" customHeight="1">
      <c r="A135" s="188">
        <v>133</v>
      </c>
      <c r="B135" s="193" t="s">
        <v>226</v>
      </c>
      <c r="C135" s="193" t="s">
        <v>671</v>
      </c>
      <c r="D135" s="194">
        <v>14000</v>
      </c>
      <c r="E135" s="195">
        <v>7000</v>
      </c>
      <c r="F135" s="195">
        <v>0</v>
      </c>
      <c r="G135" s="196" t="s">
        <v>571</v>
      </c>
      <c r="H135" s="195">
        <v>49000</v>
      </c>
      <c r="I135" s="195">
        <f>D135+E135+H135</f>
        <v>70000</v>
      </c>
      <c r="J135" s="195">
        <v>0</v>
      </c>
      <c r="K135" s="195">
        <v>7840</v>
      </c>
      <c r="L135" s="195">
        <v>5200</v>
      </c>
      <c r="M135" s="195">
        <v>56960</v>
      </c>
      <c r="N135" s="195">
        <v>0</v>
      </c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</row>
    <row r="136" spans="1:26" ht="12.75" customHeight="1">
      <c r="A136" s="188">
        <v>134</v>
      </c>
      <c r="B136" s="193" t="s">
        <v>244</v>
      </c>
      <c r="C136" s="193" t="s">
        <v>624</v>
      </c>
      <c r="D136" s="194">
        <v>14000</v>
      </c>
      <c r="E136" s="195">
        <v>7000</v>
      </c>
      <c r="F136" s="195">
        <v>0</v>
      </c>
      <c r="G136" s="196" t="s">
        <v>571</v>
      </c>
      <c r="H136" s="195">
        <v>49000</v>
      </c>
      <c r="I136" s="195">
        <f>D136+E136+H136</f>
        <v>70000</v>
      </c>
      <c r="J136" s="195">
        <v>0</v>
      </c>
      <c r="K136" s="195">
        <v>7840</v>
      </c>
      <c r="L136" s="195">
        <v>5200</v>
      </c>
      <c r="M136" s="195">
        <v>56960</v>
      </c>
      <c r="N136" s="195">
        <v>0</v>
      </c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</row>
    <row r="137" spans="1:26" ht="12.75" customHeight="1">
      <c r="A137" s="188">
        <v>135</v>
      </c>
      <c r="B137" s="193" t="s">
        <v>464</v>
      </c>
      <c r="C137" s="193" t="s">
        <v>632</v>
      </c>
      <c r="D137" s="194">
        <v>14000</v>
      </c>
      <c r="E137" s="195">
        <v>3920</v>
      </c>
      <c r="F137" s="195">
        <v>0</v>
      </c>
      <c r="G137" s="196" t="s">
        <v>571</v>
      </c>
      <c r="H137" s="195">
        <v>49000</v>
      </c>
      <c r="I137" s="195">
        <f>D137+E137+H137</f>
        <v>66920</v>
      </c>
      <c r="J137" s="195">
        <v>0</v>
      </c>
      <c r="K137" s="195">
        <v>7495.04</v>
      </c>
      <c r="L137" s="195">
        <v>4799.6000000000004</v>
      </c>
      <c r="M137" s="195">
        <v>54625.36</v>
      </c>
      <c r="N137" s="195">
        <v>0</v>
      </c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</row>
    <row r="138" spans="1:26" ht="12.75" customHeight="1">
      <c r="A138" s="188">
        <v>136</v>
      </c>
      <c r="B138" s="189" t="s">
        <v>353</v>
      </c>
      <c r="C138" s="189" t="s">
        <v>580</v>
      </c>
      <c r="D138" s="190">
        <v>36000</v>
      </c>
      <c r="E138" s="191">
        <v>8280</v>
      </c>
      <c r="F138" s="191">
        <v>0</v>
      </c>
      <c r="G138" s="202" t="s">
        <v>601</v>
      </c>
      <c r="H138" s="191">
        <v>4005</v>
      </c>
      <c r="I138" s="191">
        <v>48285</v>
      </c>
      <c r="J138" s="191">
        <v>0</v>
      </c>
      <c r="K138" s="191">
        <v>5407.92</v>
      </c>
      <c r="L138" s="191">
        <v>2377.0500000000002</v>
      </c>
      <c r="M138" s="191">
        <v>40500.03</v>
      </c>
      <c r="N138" s="191">
        <v>0</v>
      </c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</row>
    <row r="139" spans="1:26" ht="12.75" customHeight="1">
      <c r="A139" s="188">
        <v>137</v>
      </c>
      <c r="B139" s="199" t="s">
        <v>49</v>
      </c>
      <c r="C139" s="199" t="s">
        <v>652</v>
      </c>
      <c r="D139" s="200">
        <v>90300</v>
      </c>
      <c r="E139" s="201">
        <v>6772.5</v>
      </c>
      <c r="F139" s="201">
        <v>0</v>
      </c>
      <c r="G139" s="204" t="s">
        <v>585</v>
      </c>
      <c r="H139" s="201">
        <v>0</v>
      </c>
      <c r="I139" s="201">
        <v>97072.5</v>
      </c>
      <c r="J139" s="201">
        <v>0</v>
      </c>
      <c r="K139" s="201">
        <v>10872.07</v>
      </c>
      <c r="L139" s="201">
        <v>8719.42</v>
      </c>
      <c r="M139" s="201">
        <v>77481</v>
      </c>
      <c r="N139" s="201">
        <v>0</v>
      </c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</row>
    <row r="140" spans="1:26" ht="12.75" customHeight="1">
      <c r="A140" s="188">
        <v>138</v>
      </c>
      <c r="B140" s="189" t="s">
        <v>295</v>
      </c>
      <c r="C140" s="189" t="s">
        <v>611</v>
      </c>
      <c r="D140" s="190">
        <v>30000</v>
      </c>
      <c r="E140" s="191">
        <v>7500</v>
      </c>
      <c r="F140" s="191">
        <v>0</v>
      </c>
      <c r="G140" s="202" t="s">
        <v>612</v>
      </c>
      <c r="H140" s="191">
        <v>10680</v>
      </c>
      <c r="I140" s="191">
        <v>48180</v>
      </c>
      <c r="J140" s="191">
        <v>0</v>
      </c>
      <c r="K140" s="191">
        <v>5396.16</v>
      </c>
      <c r="L140" s="191">
        <v>2363.4</v>
      </c>
      <c r="M140" s="191">
        <v>40420.44</v>
      </c>
      <c r="N140" s="191">
        <v>0</v>
      </c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</row>
    <row r="141" spans="1:26" ht="12.75" customHeight="1">
      <c r="A141" s="188">
        <v>139</v>
      </c>
      <c r="B141" s="199" t="s">
        <v>98</v>
      </c>
      <c r="C141" s="199" t="s">
        <v>620</v>
      </c>
      <c r="D141" s="200">
        <v>90300</v>
      </c>
      <c r="E141" s="201">
        <v>6772.5</v>
      </c>
      <c r="F141" s="201">
        <v>0</v>
      </c>
      <c r="G141" s="204" t="s">
        <v>585</v>
      </c>
      <c r="H141" s="201">
        <v>0</v>
      </c>
      <c r="I141" s="201">
        <v>97072.5</v>
      </c>
      <c r="J141" s="201">
        <v>0</v>
      </c>
      <c r="K141" s="201">
        <v>10872.07</v>
      </c>
      <c r="L141" s="201">
        <v>8719.42</v>
      </c>
      <c r="M141" s="201">
        <v>77481</v>
      </c>
      <c r="N141" s="201">
        <v>0</v>
      </c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</row>
    <row r="142" spans="1:26" ht="12.75" customHeight="1">
      <c r="A142" s="188">
        <v>140</v>
      </c>
      <c r="B142" s="189" t="s">
        <v>119</v>
      </c>
      <c r="C142" s="189" t="s">
        <v>606</v>
      </c>
      <c r="D142" s="190">
        <v>11000</v>
      </c>
      <c r="E142" s="191">
        <v>4180</v>
      </c>
      <c r="F142" s="191">
        <v>0</v>
      </c>
      <c r="G142" s="206" t="s">
        <v>599</v>
      </c>
      <c r="H142" s="191">
        <v>38000</v>
      </c>
      <c r="I142" s="191">
        <v>53180</v>
      </c>
      <c r="J142" s="191">
        <v>0</v>
      </c>
      <c r="K142" s="191">
        <v>5956.16</v>
      </c>
      <c r="L142" s="191">
        <v>3013.4</v>
      </c>
      <c r="M142" s="191">
        <v>44210.44</v>
      </c>
      <c r="N142" s="191">
        <v>0</v>
      </c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</row>
    <row r="143" spans="1:26" ht="12.75" customHeight="1">
      <c r="A143" s="188">
        <v>141</v>
      </c>
      <c r="B143" s="193" t="s">
        <v>476</v>
      </c>
      <c r="C143" s="193" t="s">
        <v>593</v>
      </c>
      <c r="D143" s="194">
        <v>14000</v>
      </c>
      <c r="E143" s="195">
        <v>280</v>
      </c>
      <c r="F143" s="195">
        <v>0</v>
      </c>
      <c r="G143" s="196" t="s">
        <v>571</v>
      </c>
      <c r="H143" s="195">
        <v>49000</v>
      </c>
      <c r="I143" s="195">
        <f>D143+E143+H143</f>
        <v>63280</v>
      </c>
      <c r="J143" s="195">
        <v>0</v>
      </c>
      <c r="K143" s="195">
        <v>7087.36</v>
      </c>
      <c r="L143" s="195">
        <v>4326.3999999999996</v>
      </c>
      <c r="M143" s="195">
        <v>51866.239999999998</v>
      </c>
      <c r="N143" s="195">
        <v>0</v>
      </c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</row>
    <row r="144" spans="1:26" ht="12.75" customHeight="1">
      <c r="A144" s="188">
        <v>142</v>
      </c>
      <c r="B144" s="189" t="s">
        <v>70</v>
      </c>
      <c r="C144" s="189" t="s">
        <v>589</v>
      </c>
      <c r="D144" s="190">
        <v>73400</v>
      </c>
      <c r="E144" s="191">
        <v>5505</v>
      </c>
      <c r="F144" s="191">
        <v>0</v>
      </c>
      <c r="G144" s="192" t="s">
        <v>566</v>
      </c>
      <c r="H144" s="191">
        <v>0</v>
      </c>
      <c r="I144" s="191">
        <v>78905</v>
      </c>
      <c r="J144" s="191">
        <v>200</v>
      </c>
      <c r="K144" s="191">
        <v>8837.3700000000008</v>
      </c>
      <c r="L144" s="191">
        <v>6357.65</v>
      </c>
      <c r="M144" s="191">
        <v>63509.99</v>
      </c>
      <c r="N144" s="191">
        <v>0</v>
      </c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</row>
    <row r="145" spans="1:26" ht="12.75" customHeight="1">
      <c r="A145" s="188">
        <v>143</v>
      </c>
      <c r="B145" s="199" t="s">
        <v>198</v>
      </c>
      <c r="C145" s="199" t="s">
        <v>672</v>
      </c>
      <c r="D145" s="200">
        <v>73400</v>
      </c>
      <c r="E145" s="201">
        <v>5505</v>
      </c>
      <c r="F145" s="201">
        <v>0</v>
      </c>
      <c r="G145" s="192" t="s">
        <v>566</v>
      </c>
      <c r="H145" s="201">
        <v>0</v>
      </c>
      <c r="I145" s="201">
        <v>78905</v>
      </c>
      <c r="J145" s="201">
        <v>37000</v>
      </c>
      <c r="K145" s="201">
        <v>8837.3700000000008</v>
      </c>
      <c r="L145" s="201">
        <v>6357.65</v>
      </c>
      <c r="M145" s="201">
        <v>26709.99</v>
      </c>
      <c r="N145" s="201">
        <v>0</v>
      </c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</row>
    <row r="146" spans="1:26" ht="12.75" customHeight="1">
      <c r="A146" s="188">
        <v>144</v>
      </c>
      <c r="B146" s="189" t="s">
        <v>90</v>
      </c>
      <c r="C146" s="189" t="s">
        <v>582</v>
      </c>
      <c r="D146" s="190">
        <v>8000</v>
      </c>
      <c r="E146" s="191">
        <v>3680</v>
      </c>
      <c r="F146" s="191">
        <v>0</v>
      </c>
      <c r="G146" s="206" t="s">
        <v>599</v>
      </c>
      <c r="H146" s="191">
        <v>38000</v>
      </c>
      <c r="I146" s="191">
        <v>49680</v>
      </c>
      <c r="J146" s="191">
        <v>0</v>
      </c>
      <c r="K146" s="191">
        <v>5564.16</v>
      </c>
      <c r="L146" s="191">
        <v>2558.4</v>
      </c>
      <c r="M146" s="191">
        <v>41557.440000000002</v>
      </c>
      <c r="N146" s="191">
        <v>0</v>
      </c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</row>
    <row r="147" spans="1:26" ht="12.75" customHeight="1">
      <c r="A147" s="188">
        <v>145</v>
      </c>
      <c r="B147" s="199" t="s">
        <v>83</v>
      </c>
      <c r="C147" s="199" t="s">
        <v>582</v>
      </c>
      <c r="D147" s="200">
        <v>10000</v>
      </c>
      <c r="E147" s="201">
        <v>5000</v>
      </c>
      <c r="F147" s="201">
        <v>0</v>
      </c>
      <c r="G147" s="206" t="s">
        <v>599</v>
      </c>
      <c r="H147" s="201">
        <v>38000</v>
      </c>
      <c r="I147" s="201">
        <v>53000</v>
      </c>
      <c r="J147" s="201">
        <v>0</v>
      </c>
      <c r="K147" s="201">
        <v>5936</v>
      </c>
      <c r="L147" s="201">
        <v>2990</v>
      </c>
      <c r="M147" s="201">
        <v>44074</v>
      </c>
      <c r="N147" s="201">
        <v>0</v>
      </c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</row>
    <row r="148" spans="1:26" ht="12.75" customHeight="1">
      <c r="A148" s="188">
        <v>146</v>
      </c>
      <c r="B148" s="189" t="s">
        <v>109</v>
      </c>
      <c r="C148" s="189" t="s">
        <v>673</v>
      </c>
      <c r="D148" s="190">
        <v>105200</v>
      </c>
      <c r="E148" s="191">
        <v>7890</v>
      </c>
      <c r="F148" s="191">
        <v>0</v>
      </c>
      <c r="G148" s="197" t="s">
        <v>573</v>
      </c>
      <c r="H148" s="191">
        <v>0</v>
      </c>
      <c r="I148" s="191">
        <v>113090</v>
      </c>
      <c r="J148" s="191">
        <v>200</v>
      </c>
      <c r="K148" s="191">
        <v>12666.08</v>
      </c>
      <c r="L148" s="191">
        <v>10801.7</v>
      </c>
      <c r="M148" s="191">
        <v>89422.22</v>
      </c>
      <c r="N148" s="191">
        <v>0</v>
      </c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</row>
    <row r="149" spans="1:26" ht="12.75" customHeight="1">
      <c r="A149" s="188">
        <v>147</v>
      </c>
      <c r="B149" s="199" t="s">
        <v>207</v>
      </c>
      <c r="C149" s="199" t="s">
        <v>589</v>
      </c>
      <c r="D149" s="200">
        <v>73400</v>
      </c>
      <c r="E149" s="201">
        <v>5505</v>
      </c>
      <c r="F149" s="201">
        <v>0</v>
      </c>
      <c r="G149" s="192" t="s">
        <v>566</v>
      </c>
      <c r="H149" s="201">
        <v>0</v>
      </c>
      <c r="I149" s="201">
        <v>78905</v>
      </c>
      <c r="J149" s="201">
        <v>200</v>
      </c>
      <c r="K149" s="201">
        <v>8837.3700000000008</v>
      </c>
      <c r="L149" s="201">
        <v>6357.65</v>
      </c>
      <c r="M149" s="201">
        <v>63509.99</v>
      </c>
      <c r="N149" s="201">
        <v>0</v>
      </c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</row>
    <row r="150" spans="1:26" ht="12.75" customHeight="1">
      <c r="A150" s="188">
        <v>148</v>
      </c>
      <c r="B150" s="189" t="s">
        <v>169</v>
      </c>
      <c r="C150" s="189" t="s">
        <v>674</v>
      </c>
      <c r="D150" s="190">
        <v>34500</v>
      </c>
      <c r="E150" s="191">
        <v>8625</v>
      </c>
      <c r="F150" s="191">
        <v>0</v>
      </c>
      <c r="G150" s="202" t="s">
        <v>591</v>
      </c>
      <c r="H150" s="191">
        <v>9345</v>
      </c>
      <c r="I150" s="191">
        <v>52470</v>
      </c>
      <c r="J150" s="191">
        <v>0</v>
      </c>
      <c r="K150" s="191">
        <v>5876.64</v>
      </c>
      <c r="L150" s="191">
        <v>2921.1</v>
      </c>
      <c r="M150" s="191">
        <v>43672.27</v>
      </c>
      <c r="N150" s="191">
        <v>0</v>
      </c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</row>
    <row r="151" spans="1:26" ht="12.75" customHeight="1">
      <c r="A151" s="188">
        <v>149</v>
      </c>
      <c r="B151" s="199" t="s">
        <v>340</v>
      </c>
      <c r="C151" s="199" t="s">
        <v>658</v>
      </c>
      <c r="D151" s="200">
        <v>12000</v>
      </c>
      <c r="E151" s="201">
        <v>6000</v>
      </c>
      <c r="F151" s="201">
        <v>3</v>
      </c>
      <c r="G151" s="196" t="s">
        <v>571</v>
      </c>
      <c r="H151" s="201">
        <v>50571.428599999999</v>
      </c>
      <c r="I151" s="201">
        <v>75947.429999999993</v>
      </c>
      <c r="J151" s="201">
        <v>0</v>
      </c>
      <c r="K151" s="201">
        <v>8506.07</v>
      </c>
      <c r="L151" s="201">
        <v>5973.17</v>
      </c>
      <c r="M151" s="201">
        <v>61468.2</v>
      </c>
      <c r="N151" s="201">
        <v>7376</v>
      </c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</row>
    <row r="152" spans="1:26" ht="12.75" customHeight="1">
      <c r="A152" s="188">
        <v>150</v>
      </c>
      <c r="B152" s="189" t="s">
        <v>278</v>
      </c>
      <c r="C152" s="189" t="s">
        <v>580</v>
      </c>
      <c r="D152" s="190">
        <v>34100</v>
      </c>
      <c r="E152" s="191">
        <v>8525</v>
      </c>
      <c r="F152" s="191">
        <v>0</v>
      </c>
      <c r="G152" s="202" t="s">
        <v>581</v>
      </c>
      <c r="H152" s="191">
        <v>4005</v>
      </c>
      <c r="I152" s="191">
        <v>46630</v>
      </c>
      <c r="J152" s="191">
        <v>0</v>
      </c>
      <c r="K152" s="191">
        <v>5222.46</v>
      </c>
      <c r="L152" s="191">
        <v>2161.9</v>
      </c>
      <c r="M152" s="191">
        <v>39245.629999999997</v>
      </c>
      <c r="N152" s="191">
        <v>0</v>
      </c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</row>
    <row r="153" spans="1:26" ht="12.75" customHeight="1">
      <c r="A153" s="188">
        <v>151</v>
      </c>
      <c r="B153" s="199" t="s">
        <v>332</v>
      </c>
      <c r="C153" s="199" t="s">
        <v>629</v>
      </c>
      <c r="D153" s="200">
        <v>73400</v>
      </c>
      <c r="E153" s="201">
        <v>4771</v>
      </c>
      <c r="F153" s="201">
        <v>0</v>
      </c>
      <c r="G153" s="192" t="s">
        <v>566</v>
      </c>
      <c r="H153" s="201">
        <v>0</v>
      </c>
      <c r="I153" s="201">
        <v>78171</v>
      </c>
      <c r="J153" s="201">
        <v>0</v>
      </c>
      <c r="K153" s="201">
        <v>8755.16</v>
      </c>
      <c r="L153" s="201">
        <v>6262.23</v>
      </c>
      <c r="M153" s="201">
        <v>63153.62</v>
      </c>
      <c r="N153" s="201">
        <v>0</v>
      </c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</row>
    <row r="154" spans="1:26" ht="12.75" customHeight="1">
      <c r="A154" s="188">
        <v>152</v>
      </c>
      <c r="B154" s="189" t="s">
        <v>156</v>
      </c>
      <c r="C154" s="189" t="s">
        <v>651</v>
      </c>
      <c r="D154" s="190">
        <v>8000</v>
      </c>
      <c r="E154" s="191">
        <v>4000</v>
      </c>
      <c r="F154" s="191">
        <v>0</v>
      </c>
      <c r="G154" s="203" t="s">
        <v>583</v>
      </c>
      <c r="H154" s="191">
        <v>34700</v>
      </c>
      <c r="I154" s="191">
        <v>46700</v>
      </c>
      <c r="J154" s="191">
        <v>0</v>
      </c>
      <c r="K154" s="191">
        <v>5230.3999999999996</v>
      </c>
      <c r="L154" s="191">
        <v>2171</v>
      </c>
      <c r="M154" s="191">
        <v>39298.6</v>
      </c>
      <c r="N154" s="191">
        <v>0</v>
      </c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</row>
    <row r="155" spans="1:26" ht="12.75" customHeight="1">
      <c r="A155" s="188">
        <v>153</v>
      </c>
      <c r="B155" s="199" t="s">
        <v>472</v>
      </c>
      <c r="C155" s="199" t="s">
        <v>574</v>
      </c>
      <c r="D155" s="200">
        <v>67725</v>
      </c>
      <c r="E155" s="201">
        <v>5079.38</v>
      </c>
      <c r="F155" s="201">
        <v>0</v>
      </c>
      <c r="G155" s="204" t="s">
        <v>585</v>
      </c>
      <c r="H155" s="201">
        <v>0</v>
      </c>
      <c r="I155" s="201">
        <v>72804.38</v>
      </c>
      <c r="J155" s="201">
        <v>200</v>
      </c>
      <c r="K155" s="201">
        <v>8154.05</v>
      </c>
      <c r="L155" s="201">
        <v>5564.57</v>
      </c>
      <c r="M155" s="201">
        <v>58885.75</v>
      </c>
      <c r="N155" s="201">
        <v>0</v>
      </c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</row>
    <row r="156" spans="1:26" ht="12.75" customHeight="1">
      <c r="A156" s="188">
        <v>154</v>
      </c>
      <c r="B156" s="189" t="s">
        <v>351</v>
      </c>
      <c r="C156" s="189" t="s">
        <v>675</v>
      </c>
      <c r="D156" s="190">
        <v>36000</v>
      </c>
      <c r="E156" s="191">
        <v>9000</v>
      </c>
      <c r="F156" s="191">
        <v>0</v>
      </c>
      <c r="G156" s="202" t="s">
        <v>601</v>
      </c>
      <c r="H156" s="191">
        <v>5340</v>
      </c>
      <c r="I156" s="191">
        <v>50340</v>
      </c>
      <c r="J156" s="191">
        <v>0</v>
      </c>
      <c r="K156" s="191">
        <v>5638.08</v>
      </c>
      <c r="L156" s="191">
        <v>2644.2</v>
      </c>
      <c r="M156" s="191">
        <v>42057.72</v>
      </c>
      <c r="N156" s="191">
        <v>0</v>
      </c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</row>
    <row r="157" spans="1:26" ht="12.75" customHeight="1">
      <c r="A157" s="188">
        <v>155</v>
      </c>
      <c r="B157" s="193" t="s">
        <v>336</v>
      </c>
      <c r="C157" s="193" t="s">
        <v>652</v>
      </c>
      <c r="D157" s="194">
        <v>14000</v>
      </c>
      <c r="E157" s="195">
        <v>2800</v>
      </c>
      <c r="F157" s="195">
        <v>0</v>
      </c>
      <c r="G157" s="196" t="s">
        <v>571</v>
      </c>
      <c r="H157" s="195">
        <v>49000</v>
      </c>
      <c r="I157" s="195">
        <f>D157+E157+H157</f>
        <v>65800</v>
      </c>
      <c r="J157" s="195">
        <v>0</v>
      </c>
      <c r="K157" s="195">
        <v>7369.6</v>
      </c>
      <c r="L157" s="195">
        <v>4654</v>
      </c>
      <c r="M157" s="195">
        <v>53776.4</v>
      </c>
      <c r="N157" s="195">
        <v>0</v>
      </c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</row>
    <row r="158" spans="1:26" ht="12.75" customHeight="1">
      <c r="A158" s="188">
        <v>156</v>
      </c>
      <c r="B158" s="189" t="s">
        <v>676</v>
      </c>
      <c r="C158" s="189" t="s">
        <v>629</v>
      </c>
      <c r="D158" s="190">
        <v>73400</v>
      </c>
      <c r="E158" s="191">
        <v>5505</v>
      </c>
      <c r="F158" s="191">
        <v>0</v>
      </c>
      <c r="G158" s="192" t="s">
        <v>566</v>
      </c>
      <c r="H158" s="191">
        <v>0</v>
      </c>
      <c r="I158" s="191">
        <v>78905</v>
      </c>
      <c r="J158" s="191">
        <v>0</v>
      </c>
      <c r="K158" s="191">
        <v>8837.3700000000008</v>
      </c>
      <c r="L158" s="191">
        <v>6357.65</v>
      </c>
      <c r="M158" s="191">
        <v>63709.99</v>
      </c>
      <c r="N158" s="191">
        <v>0</v>
      </c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</row>
    <row r="159" spans="1:26" ht="12.75" customHeight="1">
      <c r="A159" s="188">
        <v>157</v>
      </c>
      <c r="B159" s="199" t="s">
        <v>323</v>
      </c>
      <c r="C159" s="199" t="s">
        <v>670</v>
      </c>
      <c r="D159" s="200">
        <v>11000</v>
      </c>
      <c r="E159" s="201">
        <v>5500</v>
      </c>
      <c r="F159" s="201">
        <v>0</v>
      </c>
      <c r="G159" s="206" t="s">
        <v>599</v>
      </c>
      <c r="H159" s="201">
        <v>38000</v>
      </c>
      <c r="I159" s="201">
        <v>54500</v>
      </c>
      <c r="J159" s="201">
        <v>0</v>
      </c>
      <c r="K159" s="201">
        <v>6104</v>
      </c>
      <c r="L159" s="201">
        <v>3185</v>
      </c>
      <c r="M159" s="201">
        <v>45211</v>
      </c>
      <c r="N159" s="201">
        <v>0</v>
      </c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</row>
    <row r="160" spans="1:26" ht="12.75" customHeight="1">
      <c r="A160" s="188">
        <v>158</v>
      </c>
      <c r="B160" s="189" t="s">
        <v>677</v>
      </c>
      <c r="C160" s="189" t="s">
        <v>606</v>
      </c>
      <c r="D160" s="190">
        <v>8000</v>
      </c>
      <c r="E160" s="191">
        <v>4000</v>
      </c>
      <c r="F160" s="191">
        <v>0</v>
      </c>
      <c r="G160" s="203" t="s">
        <v>583</v>
      </c>
      <c r="H160" s="191">
        <v>34700</v>
      </c>
      <c r="I160" s="191">
        <v>46700</v>
      </c>
      <c r="J160" s="191">
        <v>0</v>
      </c>
      <c r="K160" s="191">
        <v>5230.3999999999996</v>
      </c>
      <c r="L160" s="191">
        <v>2171</v>
      </c>
      <c r="M160" s="191">
        <v>39298.6</v>
      </c>
      <c r="N160" s="191">
        <v>0</v>
      </c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</row>
    <row r="161" spans="1:26" ht="12.75" customHeight="1">
      <c r="A161" s="188">
        <v>159</v>
      </c>
      <c r="B161" s="199" t="s">
        <v>286</v>
      </c>
      <c r="C161" s="199" t="s">
        <v>678</v>
      </c>
      <c r="D161" s="200">
        <v>35000</v>
      </c>
      <c r="E161" s="201">
        <v>8750</v>
      </c>
      <c r="F161" s="201">
        <v>0</v>
      </c>
      <c r="G161" s="202" t="s">
        <v>609</v>
      </c>
      <c r="H161" s="201">
        <v>10680</v>
      </c>
      <c r="I161" s="201">
        <v>54430</v>
      </c>
      <c r="J161" s="201">
        <v>0</v>
      </c>
      <c r="K161" s="201">
        <v>6096.16</v>
      </c>
      <c r="L161" s="201">
        <v>3175.9</v>
      </c>
      <c r="M161" s="201">
        <v>45157.94</v>
      </c>
      <c r="N161" s="201">
        <v>0</v>
      </c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</row>
    <row r="162" spans="1:26" ht="12.75" customHeight="1">
      <c r="A162" s="188">
        <v>160</v>
      </c>
      <c r="B162" s="189" t="s">
        <v>72</v>
      </c>
      <c r="C162" s="189" t="s">
        <v>588</v>
      </c>
      <c r="D162" s="190">
        <v>73400</v>
      </c>
      <c r="E162" s="191">
        <v>5505</v>
      </c>
      <c r="F162" s="191">
        <v>0</v>
      </c>
      <c r="G162" s="192" t="s">
        <v>566</v>
      </c>
      <c r="H162" s="191">
        <v>0</v>
      </c>
      <c r="I162" s="191">
        <v>78905</v>
      </c>
      <c r="J162" s="191">
        <v>0</v>
      </c>
      <c r="K162" s="191">
        <v>8837.3700000000008</v>
      </c>
      <c r="L162" s="191">
        <v>6357.65</v>
      </c>
      <c r="M162" s="191">
        <v>63709.99</v>
      </c>
      <c r="N162" s="191">
        <v>0</v>
      </c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</row>
    <row r="163" spans="1:26" ht="12.75" customHeight="1">
      <c r="A163" s="188">
        <v>161</v>
      </c>
      <c r="B163" s="199" t="s">
        <v>69</v>
      </c>
      <c r="C163" s="199" t="s">
        <v>679</v>
      </c>
      <c r="D163" s="200">
        <v>73400</v>
      </c>
      <c r="E163" s="201">
        <v>5505</v>
      </c>
      <c r="F163" s="201">
        <v>0</v>
      </c>
      <c r="G163" s="192" t="s">
        <v>566</v>
      </c>
      <c r="H163" s="201">
        <v>0</v>
      </c>
      <c r="I163" s="201">
        <v>78905</v>
      </c>
      <c r="J163" s="201">
        <v>200</v>
      </c>
      <c r="K163" s="201">
        <v>8837.3700000000008</v>
      </c>
      <c r="L163" s="201">
        <v>6357.65</v>
      </c>
      <c r="M163" s="201">
        <v>63509.99</v>
      </c>
      <c r="N163" s="201">
        <v>0</v>
      </c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</row>
    <row r="164" spans="1:26" ht="12.75" customHeight="1">
      <c r="A164" s="188">
        <v>162</v>
      </c>
      <c r="B164" s="193" t="s">
        <v>241</v>
      </c>
      <c r="C164" s="193" t="s">
        <v>594</v>
      </c>
      <c r="D164" s="194">
        <v>14000</v>
      </c>
      <c r="E164" s="195">
        <v>0</v>
      </c>
      <c r="F164" s="195">
        <v>0</v>
      </c>
      <c r="G164" s="196" t="s">
        <v>571</v>
      </c>
      <c r="H164" s="195">
        <v>49000</v>
      </c>
      <c r="I164" s="195">
        <f>D164+E164+H164</f>
        <v>63000</v>
      </c>
      <c r="J164" s="195">
        <v>0</v>
      </c>
      <c r="K164" s="195">
        <v>7056</v>
      </c>
      <c r="L164" s="195">
        <v>4290</v>
      </c>
      <c r="M164" s="195">
        <v>51654</v>
      </c>
      <c r="N164" s="195">
        <v>0</v>
      </c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</row>
    <row r="165" spans="1:26" ht="12.75" customHeight="1">
      <c r="A165" s="188">
        <v>163</v>
      </c>
      <c r="B165" s="199" t="s">
        <v>48</v>
      </c>
      <c r="C165" s="199" t="s">
        <v>589</v>
      </c>
      <c r="D165" s="200">
        <v>73400</v>
      </c>
      <c r="E165" s="201">
        <v>5505</v>
      </c>
      <c r="F165" s="201">
        <v>0</v>
      </c>
      <c r="G165" s="192" t="s">
        <v>566</v>
      </c>
      <c r="H165" s="201"/>
      <c r="I165" s="201">
        <v>78905</v>
      </c>
      <c r="J165" s="201">
        <v>200</v>
      </c>
      <c r="K165" s="201">
        <v>8837.3700000000008</v>
      </c>
      <c r="L165" s="201">
        <v>6357.65</v>
      </c>
      <c r="M165" s="201">
        <v>63509.99</v>
      </c>
      <c r="N165" s="201">
        <v>0</v>
      </c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</row>
    <row r="166" spans="1:26" ht="12.75" customHeight="1">
      <c r="A166" s="188">
        <v>164</v>
      </c>
      <c r="B166" s="189" t="s">
        <v>477</v>
      </c>
      <c r="C166" s="189" t="s">
        <v>589</v>
      </c>
      <c r="D166" s="190">
        <v>90300</v>
      </c>
      <c r="E166" s="191">
        <v>6772.5</v>
      </c>
      <c r="F166" s="191">
        <v>0</v>
      </c>
      <c r="G166" s="204" t="s">
        <v>585</v>
      </c>
      <c r="H166" s="191"/>
      <c r="I166" s="191">
        <v>97072.5</v>
      </c>
      <c r="J166" s="191">
        <v>200</v>
      </c>
      <c r="K166" s="191">
        <v>10872.07</v>
      </c>
      <c r="L166" s="191">
        <v>8719.42</v>
      </c>
      <c r="M166" s="191">
        <v>77281</v>
      </c>
      <c r="N166" s="191">
        <v>0</v>
      </c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</row>
    <row r="167" spans="1:26" ht="12.75" customHeight="1">
      <c r="A167" s="188">
        <v>165</v>
      </c>
      <c r="B167" s="193" t="s">
        <v>27</v>
      </c>
      <c r="C167" s="193" t="s">
        <v>680</v>
      </c>
      <c r="D167" s="194">
        <v>14000</v>
      </c>
      <c r="E167" s="195">
        <v>7000</v>
      </c>
      <c r="F167" s="195">
        <v>0</v>
      </c>
      <c r="G167" s="213" t="s">
        <v>626</v>
      </c>
      <c r="H167" s="195">
        <v>90800</v>
      </c>
      <c r="I167" s="195">
        <f>D167+E167+H167</f>
        <v>111800</v>
      </c>
      <c r="J167" s="195">
        <v>0</v>
      </c>
      <c r="K167" s="195">
        <v>12521.6</v>
      </c>
      <c r="L167" s="195">
        <v>10634</v>
      </c>
      <c r="M167" s="195">
        <v>88644.4</v>
      </c>
      <c r="N167" s="195">
        <v>0</v>
      </c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</row>
    <row r="168" spans="1:26" ht="12.75" customHeight="1">
      <c r="A168" s="188">
        <v>166</v>
      </c>
      <c r="B168" s="193" t="s">
        <v>33</v>
      </c>
      <c r="C168" s="193" t="s">
        <v>613</v>
      </c>
      <c r="D168" s="194">
        <v>14000</v>
      </c>
      <c r="E168" s="195">
        <v>840</v>
      </c>
      <c r="F168" s="195">
        <v>0</v>
      </c>
      <c r="G168" s="196" t="s">
        <v>571</v>
      </c>
      <c r="H168" s="195">
        <v>59000</v>
      </c>
      <c r="I168" s="195">
        <f>D168+E168+H168</f>
        <v>73840</v>
      </c>
      <c r="J168" s="195">
        <v>0</v>
      </c>
      <c r="K168" s="195">
        <v>8270.08</v>
      </c>
      <c r="L168" s="195">
        <v>5699.2</v>
      </c>
      <c r="M168" s="195">
        <v>59870.720000000001</v>
      </c>
      <c r="N168" s="195">
        <v>0</v>
      </c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</row>
    <row r="169" spans="1:26" ht="12.75" customHeight="1">
      <c r="A169" s="188">
        <v>167</v>
      </c>
      <c r="B169" s="193" t="s">
        <v>175</v>
      </c>
      <c r="C169" s="193" t="s">
        <v>565</v>
      </c>
      <c r="D169" s="194">
        <v>14000</v>
      </c>
      <c r="E169" s="195">
        <v>7000</v>
      </c>
      <c r="F169" s="195">
        <v>0</v>
      </c>
      <c r="G169" s="196" t="s">
        <v>571</v>
      </c>
      <c r="H169" s="195">
        <v>49000</v>
      </c>
      <c r="I169" s="195">
        <f>D169+E169+H169</f>
        <v>70000</v>
      </c>
      <c r="J169" s="195">
        <v>200</v>
      </c>
      <c r="K169" s="195">
        <v>7840</v>
      </c>
      <c r="L169" s="195">
        <v>5200</v>
      </c>
      <c r="M169" s="195">
        <v>56760</v>
      </c>
      <c r="N169" s="195">
        <v>0</v>
      </c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</row>
    <row r="170" spans="1:26" ht="12.75" customHeight="1">
      <c r="A170" s="188">
        <v>168</v>
      </c>
      <c r="B170" s="189" t="s">
        <v>321</v>
      </c>
      <c r="C170" s="189" t="s">
        <v>681</v>
      </c>
      <c r="D170" s="190">
        <v>123800</v>
      </c>
      <c r="E170" s="191">
        <v>9285</v>
      </c>
      <c r="F170" s="191">
        <v>0</v>
      </c>
      <c r="G170" s="205" t="s">
        <v>597</v>
      </c>
      <c r="H170" s="191"/>
      <c r="I170" s="191">
        <v>133085</v>
      </c>
      <c r="J170" s="191">
        <v>200</v>
      </c>
      <c r="K170" s="191">
        <v>13156.1</v>
      </c>
      <c r="L170" s="191">
        <v>13401.05</v>
      </c>
      <c r="M170" s="191">
        <v>106327.86</v>
      </c>
      <c r="N170" s="191">
        <v>0</v>
      </c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</row>
    <row r="171" spans="1:26" ht="12.75" customHeight="1">
      <c r="A171" s="188">
        <v>169</v>
      </c>
      <c r="B171" s="199" t="s">
        <v>355</v>
      </c>
      <c r="C171" s="199" t="s">
        <v>611</v>
      </c>
      <c r="D171" s="200">
        <v>30000</v>
      </c>
      <c r="E171" s="201">
        <v>6000</v>
      </c>
      <c r="F171" s="201">
        <v>0</v>
      </c>
      <c r="G171" s="202" t="s">
        <v>612</v>
      </c>
      <c r="H171" s="201">
        <v>10680</v>
      </c>
      <c r="I171" s="201">
        <v>46680</v>
      </c>
      <c r="J171" s="201">
        <v>0</v>
      </c>
      <c r="K171" s="201">
        <v>5228.16</v>
      </c>
      <c r="L171" s="201">
        <v>2168.4</v>
      </c>
      <c r="M171" s="201">
        <v>39283.440000000002</v>
      </c>
      <c r="N171" s="201">
        <v>0</v>
      </c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</row>
    <row r="172" spans="1:26" ht="12.75" customHeight="1">
      <c r="A172" s="188">
        <v>170</v>
      </c>
      <c r="B172" s="189" t="s">
        <v>682</v>
      </c>
      <c r="C172" s="189" t="s">
        <v>582</v>
      </c>
      <c r="D172" s="190">
        <v>10000</v>
      </c>
      <c r="E172" s="191">
        <v>2200</v>
      </c>
      <c r="F172" s="191">
        <v>0</v>
      </c>
      <c r="G172" s="206" t="s">
        <v>599</v>
      </c>
      <c r="H172" s="191">
        <v>38000</v>
      </c>
      <c r="I172" s="191">
        <v>50200</v>
      </c>
      <c r="J172" s="191">
        <v>0</v>
      </c>
      <c r="K172" s="191">
        <v>5622.4</v>
      </c>
      <c r="L172" s="191">
        <v>2626</v>
      </c>
      <c r="M172" s="191">
        <v>41951.6</v>
      </c>
      <c r="N172" s="191">
        <v>0</v>
      </c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</row>
    <row r="173" spans="1:26" ht="12.75" customHeight="1">
      <c r="A173" s="188">
        <v>171</v>
      </c>
      <c r="B173" s="199" t="s">
        <v>41</v>
      </c>
      <c r="C173" s="199" t="s">
        <v>683</v>
      </c>
      <c r="D173" s="200">
        <v>0</v>
      </c>
      <c r="E173" s="201">
        <v>0</v>
      </c>
      <c r="F173" s="201">
        <v>0</v>
      </c>
      <c r="G173" s="212"/>
      <c r="H173" s="201">
        <v>0</v>
      </c>
      <c r="I173" s="201">
        <v>0</v>
      </c>
      <c r="J173" s="201">
        <v>0</v>
      </c>
      <c r="K173" s="201">
        <v>0</v>
      </c>
      <c r="L173" s="201">
        <v>0</v>
      </c>
      <c r="M173" s="201">
        <v>0</v>
      </c>
      <c r="N173" s="201">
        <v>0</v>
      </c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</row>
    <row r="174" spans="1:26" ht="12.75" customHeight="1">
      <c r="A174" s="188">
        <v>172</v>
      </c>
      <c r="B174" s="189" t="s">
        <v>142</v>
      </c>
      <c r="C174" s="189" t="s">
        <v>582</v>
      </c>
      <c r="D174" s="190">
        <v>11000</v>
      </c>
      <c r="E174" s="191">
        <v>3080</v>
      </c>
      <c r="F174" s="191">
        <v>0</v>
      </c>
      <c r="G174" s="203" t="s">
        <v>583</v>
      </c>
      <c r="H174" s="191">
        <v>34700</v>
      </c>
      <c r="I174" s="191">
        <v>48780</v>
      </c>
      <c r="J174" s="191">
        <v>0</v>
      </c>
      <c r="K174" s="191">
        <v>5463.36</v>
      </c>
      <c r="L174" s="191">
        <v>2441.4</v>
      </c>
      <c r="M174" s="191">
        <v>40875.24</v>
      </c>
      <c r="N174" s="191">
        <v>0</v>
      </c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</row>
    <row r="175" spans="1:26" ht="12.75" customHeight="1">
      <c r="A175" s="188">
        <v>173</v>
      </c>
      <c r="B175" s="193" t="s">
        <v>220</v>
      </c>
      <c r="C175" s="193" t="s">
        <v>565</v>
      </c>
      <c r="D175" s="194">
        <v>14000</v>
      </c>
      <c r="E175" s="195">
        <v>2800</v>
      </c>
      <c r="F175" s="195">
        <v>0</v>
      </c>
      <c r="G175" s="196" t="s">
        <v>571</v>
      </c>
      <c r="H175" s="195">
        <v>49000</v>
      </c>
      <c r="I175" s="195">
        <f>D175+E175+H175</f>
        <v>65800</v>
      </c>
      <c r="J175" s="195">
        <v>200</v>
      </c>
      <c r="K175" s="195">
        <v>7369.6</v>
      </c>
      <c r="L175" s="195">
        <v>4654</v>
      </c>
      <c r="M175" s="195">
        <v>53576.4</v>
      </c>
      <c r="N175" s="195">
        <v>0</v>
      </c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</row>
    <row r="176" spans="1:26" ht="12.75" customHeight="1">
      <c r="A176" s="188">
        <v>175</v>
      </c>
      <c r="B176" s="193" t="s">
        <v>36</v>
      </c>
      <c r="C176" s="193" t="s">
        <v>658</v>
      </c>
      <c r="D176" s="194">
        <v>14000</v>
      </c>
      <c r="E176" s="195">
        <v>2240</v>
      </c>
      <c r="F176" s="195">
        <v>0</v>
      </c>
      <c r="G176" s="196" t="s">
        <v>571</v>
      </c>
      <c r="H176" s="195">
        <v>59000</v>
      </c>
      <c r="I176" s="195">
        <f>D176+E176+H176</f>
        <v>75240</v>
      </c>
      <c r="J176" s="195">
        <v>0</v>
      </c>
      <c r="K176" s="195">
        <v>8426.8799999999992</v>
      </c>
      <c r="L176" s="195">
        <v>5881.2</v>
      </c>
      <c r="M176" s="195">
        <v>60931.92</v>
      </c>
      <c r="N176" s="195">
        <v>0</v>
      </c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</row>
    <row r="177" spans="1:26" ht="12.75" customHeight="1">
      <c r="A177" s="188">
        <v>176</v>
      </c>
      <c r="B177" s="189" t="s">
        <v>473</v>
      </c>
      <c r="C177" s="189" t="s">
        <v>651</v>
      </c>
      <c r="D177" s="190">
        <v>8000</v>
      </c>
      <c r="E177" s="191">
        <v>4000</v>
      </c>
      <c r="F177" s="191">
        <v>0</v>
      </c>
      <c r="G177" s="203" t="s">
        <v>583</v>
      </c>
      <c r="H177" s="191">
        <v>34700</v>
      </c>
      <c r="I177" s="191">
        <v>46700</v>
      </c>
      <c r="J177" s="191">
        <v>0</v>
      </c>
      <c r="K177" s="191">
        <v>5230.3999999999996</v>
      </c>
      <c r="L177" s="191">
        <v>2171</v>
      </c>
      <c r="M177" s="191">
        <v>39298.6</v>
      </c>
      <c r="N177" s="191">
        <v>0</v>
      </c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</row>
    <row r="178" spans="1:26" ht="12.75" customHeight="1">
      <c r="A178" s="188">
        <v>177</v>
      </c>
      <c r="B178" s="199" t="s">
        <v>89</v>
      </c>
      <c r="C178" s="199" t="s">
        <v>652</v>
      </c>
      <c r="D178" s="200">
        <v>90300</v>
      </c>
      <c r="E178" s="201">
        <v>6772.5</v>
      </c>
      <c r="F178" s="201">
        <v>0</v>
      </c>
      <c r="G178" s="204" t="s">
        <v>585</v>
      </c>
      <c r="H178" s="201"/>
      <c r="I178" s="201">
        <v>97072.5</v>
      </c>
      <c r="J178" s="201">
        <v>0</v>
      </c>
      <c r="K178" s="201">
        <v>10872.07</v>
      </c>
      <c r="L178" s="201">
        <v>8719.42</v>
      </c>
      <c r="M178" s="201">
        <v>77481</v>
      </c>
      <c r="N178" s="201">
        <v>0</v>
      </c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</row>
    <row r="179" spans="1:26" ht="12.75" customHeight="1">
      <c r="A179" s="188">
        <v>178</v>
      </c>
      <c r="B179" s="189" t="s">
        <v>195</v>
      </c>
      <c r="C179" s="189" t="s">
        <v>582</v>
      </c>
      <c r="D179" s="190">
        <v>8000</v>
      </c>
      <c r="E179" s="191">
        <v>4000</v>
      </c>
      <c r="F179" s="191">
        <v>0</v>
      </c>
      <c r="G179" s="203" t="s">
        <v>583</v>
      </c>
      <c r="H179" s="191">
        <v>34700</v>
      </c>
      <c r="I179" s="191">
        <v>46700</v>
      </c>
      <c r="J179" s="191">
        <v>0</v>
      </c>
      <c r="K179" s="191">
        <v>5230.3999999999996</v>
      </c>
      <c r="L179" s="191">
        <v>2171</v>
      </c>
      <c r="M179" s="191">
        <v>39298.6</v>
      </c>
      <c r="N179" s="191">
        <v>0</v>
      </c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</row>
    <row r="180" spans="1:26" ht="12.75" customHeight="1">
      <c r="A180" s="188">
        <v>179</v>
      </c>
      <c r="B180" s="199" t="s">
        <v>100</v>
      </c>
      <c r="C180" s="199" t="s">
        <v>606</v>
      </c>
      <c r="D180" s="200">
        <v>10000</v>
      </c>
      <c r="E180" s="201">
        <v>4600</v>
      </c>
      <c r="F180" s="201">
        <v>0</v>
      </c>
      <c r="G180" s="206" t="s">
        <v>599</v>
      </c>
      <c r="H180" s="201">
        <v>38000</v>
      </c>
      <c r="I180" s="201">
        <v>52600</v>
      </c>
      <c r="J180" s="201">
        <v>0</v>
      </c>
      <c r="K180" s="201">
        <v>5891.2</v>
      </c>
      <c r="L180" s="201">
        <v>2938</v>
      </c>
      <c r="M180" s="201">
        <v>43770.8</v>
      </c>
      <c r="N180" s="201">
        <v>0</v>
      </c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</row>
    <row r="181" spans="1:26" ht="12.75" customHeight="1">
      <c r="A181" s="188">
        <v>180</v>
      </c>
      <c r="B181" s="189" t="s">
        <v>421</v>
      </c>
      <c r="C181" s="189" t="s">
        <v>672</v>
      </c>
      <c r="D181" s="190">
        <v>33400</v>
      </c>
      <c r="E181" s="191">
        <v>8350</v>
      </c>
      <c r="F181" s="191">
        <v>0</v>
      </c>
      <c r="G181" s="202" t="s">
        <v>603</v>
      </c>
      <c r="H181" s="191">
        <v>5340</v>
      </c>
      <c r="I181" s="191">
        <v>47090</v>
      </c>
      <c r="J181" s="191">
        <v>0</v>
      </c>
      <c r="K181" s="191">
        <v>5274.08</v>
      </c>
      <c r="L181" s="191">
        <v>2221.6999999999998</v>
      </c>
      <c r="M181" s="191">
        <v>39594.22</v>
      </c>
      <c r="N181" s="191">
        <v>0</v>
      </c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</row>
    <row r="182" spans="1:26" ht="12.75" customHeight="1">
      <c r="A182" s="188">
        <v>181</v>
      </c>
      <c r="B182" s="199" t="s">
        <v>684</v>
      </c>
      <c r="C182" s="199" t="s">
        <v>620</v>
      </c>
      <c r="D182" s="200">
        <v>90300</v>
      </c>
      <c r="E182" s="201">
        <v>6772.5</v>
      </c>
      <c r="F182" s="201">
        <v>0</v>
      </c>
      <c r="G182" s="204" t="s">
        <v>585</v>
      </c>
      <c r="H182" s="201"/>
      <c r="I182" s="201">
        <v>97072.5</v>
      </c>
      <c r="J182" s="201">
        <v>0</v>
      </c>
      <c r="K182" s="201">
        <v>10872.07</v>
      </c>
      <c r="L182" s="201">
        <v>8719.42</v>
      </c>
      <c r="M182" s="201">
        <v>77481</v>
      </c>
      <c r="N182" s="201">
        <v>0</v>
      </c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</row>
    <row r="183" spans="1:26" ht="12.75" customHeight="1">
      <c r="A183" s="188">
        <v>182</v>
      </c>
      <c r="B183" s="189" t="s">
        <v>52</v>
      </c>
      <c r="C183" s="189" t="s">
        <v>685</v>
      </c>
      <c r="D183" s="190">
        <v>11000</v>
      </c>
      <c r="E183" s="191">
        <v>5060</v>
      </c>
      <c r="F183" s="191">
        <v>0</v>
      </c>
      <c r="G183" s="196" t="s">
        <v>571</v>
      </c>
      <c r="H183" s="191">
        <v>49000</v>
      </c>
      <c r="I183" s="191">
        <v>65060</v>
      </c>
      <c r="J183" s="191">
        <v>0</v>
      </c>
      <c r="K183" s="191">
        <v>7286.72</v>
      </c>
      <c r="L183" s="191">
        <v>4557.8</v>
      </c>
      <c r="M183" s="191">
        <v>53215.48</v>
      </c>
      <c r="N183" s="191">
        <v>0</v>
      </c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</row>
    <row r="184" spans="1:26" ht="12.75" customHeight="1">
      <c r="A184" s="188">
        <v>183</v>
      </c>
      <c r="B184" s="199" t="s">
        <v>300</v>
      </c>
      <c r="C184" s="199" t="s">
        <v>611</v>
      </c>
      <c r="D184" s="200">
        <v>30000</v>
      </c>
      <c r="E184" s="201">
        <v>7500</v>
      </c>
      <c r="F184" s="201">
        <v>0</v>
      </c>
      <c r="G184" s="202" t="s">
        <v>612</v>
      </c>
      <c r="H184" s="201">
        <v>10680</v>
      </c>
      <c r="I184" s="201">
        <v>48180</v>
      </c>
      <c r="J184" s="201">
        <v>0</v>
      </c>
      <c r="K184" s="201">
        <v>5396.16</v>
      </c>
      <c r="L184" s="201">
        <v>2363.4</v>
      </c>
      <c r="M184" s="201">
        <v>40420.44</v>
      </c>
      <c r="N184" s="201">
        <v>0</v>
      </c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</row>
    <row r="185" spans="1:26" ht="12.75" customHeight="1">
      <c r="A185" s="188">
        <v>184</v>
      </c>
      <c r="B185" s="193" t="s">
        <v>329</v>
      </c>
      <c r="C185" s="193" t="s">
        <v>620</v>
      </c>
      <c r="D185" s="194">
        <v>14000</v>
      </c>
      <c r="E185" s="195">
        <v>840</v>
      </c>
      <c r="F185" s="195">
        <v>0</v>
      </c>
      <c r="G185" s="196" t="s">
        <v>571</v>
      </c>
      <c r="H185" s="195">
        <v>49000</v>
      </c>
      <c r="I185" s="195">
        <f>D185+E185+H185</f>
        <v>63840</v>
      </c>
      <c r="J185" s="195">
        <v>0</v>
      </c>
      <c r="K185" s="195">
        <v>7150.08</v>
      </c>
      <c r="L185" s="195">
        <v>4399.2</v>
      </c>
      <c r="M185" s="195">
        <v>52290.720000000001</v>
      </c>
      <c r="N185" s="195">
        <v>0</v>
      </c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</row>
    <row r="186" spans="1:26" ht="12.75" customHeight="1">
      <c r="A186" s="188">
        <v>185</v>
      </c>
      <c r="B186" s="199" t="s">
        <v>34</v>
      </c>
      <c r="C186" s="199" t="s">
        <v>582</v>
      </c>
      <c r="D186" s="200">
        <v>34500</v>
      </c>
      <c r="E186" s="201">
        <v>4830</v>
      </c>
      <c r="F186" s="201">
        <v>0</v>
      </c>
      <c r="G186" s="202" t="s">
        <v>591</v>
      </c>
      <c r="H186" s="201">
        <v>17236</v>
      </c>
      <c r="I186" s="201">
        <v>56566</v>
      </c>
      <c r="J186" s="201">
        <v>0</v>
      </c>
      <c r="K186" s="201">
        <v>6335.39</v>
      </c>
      <c r="L186" s="201">
        <v>3453.58</v>
      </c>
      <c r="M186" s="201">
        <v>46777.03</v>
      </c>
      <c r="N186" s="201">
        <v>0</v>
      </c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</row>
    <row r="187" spans="1:26" ht="12.75" customHeight="1">
      <c r="A187" s="188">
        <v>186</v>
      </c>
      <c r="B187" s="193" t="s">
        <v>94</v>
      </c>
      <c r="C187" s="193" t="s">
        <v>606</v>
      </c>
      <c r="D187" s="194">
        <v>14000</v>
      </c>
      <c r="E187" s="195">
        <v>1680</v>
      </c>
      <c r="F187" s="195">
        <v>0</v>
      </c>
      <c r="G187" s="206" t="s">
        <v>599</v>
      </c>
      <c r="H187" s="195">
        <v>38000</v>
      </c>
      <c r="I187" s="195">
        <f>D187+E187+H187</f>
        <v>53680</v>
      </c>
      <c r="J187" s="195">
        <v>0</v>
      </c>
      <c r="K187" s="195">
        <v>6012.16</v>
      </c>
      <c r="L187" s="195">
        <v>3078.4</v>
      </c>
      <c r="M187" s="195">
        <v>44589.440000000002</v>
      </c>
      <c r="N187" s="195">
        <v>0</v>
      </c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</row>
    <row r="188" spans="1:26" ht="12.75" customHeight="1">
      <c r="A188" s="188">
        <v>187</v>
      </c>
      <c r="B188" s="193" t="s">
        <v>262</v>
      </c>
      <c r="C188" s="193" t="s">
        <v>621</v>
      </c>
      <c r="D188" s="194">
        <v>14000</v>
      </c>
      <c r="E188" s="195">
        <v>7000</v>
      </c>
      <c r="F188" s="195">
        <v>0</v>
      </c>
      <c r="G188" s="210" t="s">
        <v>616</v>
      </c>
      <c r="H188" s="195">
        <v>38000</v>
      </c>
      <c r="I188" s="195">
        <f>D188+E188+H188</f>
        <v>59000</v>
      </c>
      <c r="J188" s="195">
        <v>0</v>
      </c>
      <c r="K188" s="195">
        <v>6608</v>
      </c>
      <c r="L188" s="195">
        <v>3770</v>
      </c>
      <c r="M188" s="195">
        <v>48622</v>
      </c>
      <c r="N188" s="195">
        <v>0</v>
      </c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</row>
    <row r="189" spans="1:26" ht="12.75" customHeight="1">
      <c r="A189" s="188">
        <v>188</v>
      </c>
      <c r="B189" s="189" t="s">
        <v>328</v>
      </c>
      <c r="C189" s="189" t="s">
        <v>606</v>
      </c>
      <c r="D189" s="190">
        <v>10000</v>
      </c>
      <c r="E189" s="191">
        <v>5000</v>
      </c>
      <c r="F189" s="191">
        <v>0</v>
      </c>
      <c r="G189" s="206" t="s">
        <v>599</v>
      </c>
      <c r="H189" s="191">
        <v>38000</v>
      </c>
      <c r="I189" s="191">
        <v>53000</v>
      </c>
      <c r="J189" s="191">
        <v>0</v>
      </c>
      <c r="K189" s="191">
        <v>5936</v>
      </c>
      <c r="L189" s="191">
        <v>2990</v>
      </c>
      <c r="M189" s="191">
        <v>44074</v>
      </c>
      <c r="N189" s="191">
        <v>0</v>
      </c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</row>
    <row r="190" spans="1:26" ht="12.75" customHeight="1">
      <c r="A190" s="188">
        <v>189</v>
      </c>
      <c r="B190" s="199" t="s">
        <v>290</v>
      </c>
      <c r="C190" s="199" t="s">
        <v>686</v>
      </c>
      <c r="D190" s="200">
        <v>33400</v>
      </c>
      <c r="E190" s="201">
        <v>8350</v>
      </c>
      <c r="F190" s="201">
        <v>0</v>
      </c>
      <c r="G190" s="202" t="s">
        <v>603</v>
      </c>
      <c r="H190" s="201">
        <v>10680</v>
      </c>
      <c r="I190" s="201">
        <v>52430</v>
      </c>
      <c r="J190" s="201">
        <v>0</v>
      </c>
      <c r="K190" s="201">
        <v>5872.16</v>
      </c>
      <c r="L190" s="201">
        <v>2915.9</v>
      </c>
      <c r="M190" s="201">
        <v>43641.94</v>
      </c>
      <c r="N190" s="201">
        <v>0</v>
      </c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</row>
    <row r="191" spans="1:26" ht="12.75" customHeight="1">
      <c r="A191" s="188">
        <v>190</v>
      </c>
      <c r="B191" s="189" t="s">
        <v>687</v>
      </c>
      <c r="C191" s="189" t="s">
        <v>688</v>
      </c>
      <c r="D191" s="190">
        <v>106700</v>
      </c>
      <c r="E191" s="191">
        <v>8002.5</v>
      </c>
      <c r="F191" s="191">
        <v>0</v>
      </c>
      <c r="G191" s="207" t="s">
        <v>605</v>
      </c>
      <c r="H191" s="191"/>
      <c r="I191" s="191">
        <v>114702.5</v>
      </c>
      <c r="J191" s="191">
        <v>200</v>
      </c>
      <c r="K191" s="191">
        <v>12843.59</v>
      </c>
      <c r="L191" s="191">
        <v>11011.32</v>
      </c>
      <c r="M191" s="191">
        <v>90647.59</v>
      </c>
      <c r="N191" s="191">
        <v>0</v>
      </c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</row>
    <row r="192" spans="1:26" ht="12.75" customHeight="1">
      <c r="A192" s="188">
        <v>191</v>
      </c>
      <c r="B192" s="189" t="s">
        <v>277</v>
      </c>
      <c r="C192" s="189" t="s">
        <v>580</v>
      </c>
      <c r="D192" s="190">
        <v>34100</v>
      </c>
      <c r="E192" s="191">
        <v>8525</v>
      </c>
      <c r="F192" s="191">
        <v>0</v>
      </c>
      <c r="G192" s="202" t="s">
        <v>581</v>
      </c>
      <c r="H192" s="191">
        <v>4005</v>
      </c>
      <c r="I192" s="191">
        <v>46630</v>
      </c>
      <c r="J192" s="191">
        <v>0</v>
      </c>
      <c r="K192" s="191">
        <v>5222.46</v>
      </c>
      <c r="L192" s="191">
        <v>2161.9</v>
      </c>
      <c r="M192" s="191">
        <v>39245.629999999997</v>
      </c>
      <c r="N192" s="191">
        <v>0</v>
      </c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</row>
    <row r="193" spans="1:26" ht="12.75" customHeight="1">
      <c r="A193" s="214"/>
      <c r="B193" s="183"/>
      <c r="C193" s="183"/>
      <c r="D193" s="215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</row>
    <row r="194" spans="1:26" ht="12.75" customHeight="1">
      <c r="A194" s="214"/>
      <c r="B194" s="183"/>
      <c r="C194" s="183"/>
      <c r="D194" s="215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</row>
    <row r="195" spans="1:26" ht="12.75" customHeight="1">
      <c r="A195" s="214"/>
      <c r="B195" s="183"/>
      <c r="C195" s="183"/>
      <c r="D195" s="215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</row>
    <row r="196" spans="1:26" ht="12.75" customHeight="1">
      <c r="A196" s="214"/>
      <c r="B196" s="183"/>
      <c r="C196" s="183"/>
      <c r="D196" s="215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</row>
    <row r="197" spans="1:26" ht="12.75" customHeight="1">
      <c r="A197" s="214"/>
      <c r="B197" s="183"/>
      <c r="C197" s="183"/>
      <c r="D197" s="215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</row>
    <row r="198" spans="1:26" ht="12.75" customHeight="1">
      <c r="A198" s="214"/>
      <c r="B198" s="183"/>
      <c r="C198" s="183"/>
      <c r="D198" s="215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</row>
    <row r="199" spans="1:26" ht="12.75" customHeight="1">
      <c r="A199" s="214"/>
      <c r="B199" s="183"/>
      <c r="C199" s="183"/>
      <c r="D199" s="215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</row>
    <row r="200" spans="1:26" ht="12.75" customHeight="1">
      <c r="A200" s="214"/>
      <c r="B200" s="183"/>
      <c r="C200" s="183"/>
      <c r="D200" s="215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</row>
    <row r="201" spans="1:26" ht="12.75" customHeight="1">
      <c r="A201" s="214"/>
      <c r="B201" s="183"/>
      <c r="C201" s="183"/>
      <c r="D201" s="215"/>
      <c r="E201" s="18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</row>
    <row r="202" spans="1:26" ht="12.75" customHeight="1">
      <c r="A202" s="214"/>
      <c r="B202" s="183"/>
      <c r="C202" s="183"/>
      <c r="D202" s="215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</row>
    <row r="203" spans="1:26" ht="12.75" customHeight="1">
      <c r="A203" s="214"/>
      <c r="B203" s="183"/>
      <c r="C203" s="183"/>
      <c r="D203" s="215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</row>
    <row r="204" spans="1:26" ht="12.75" customHeight="1">
      <c r="A204" s="214"/>
      <c r="B204" s="183"/>
      <c r="C204" s="183"/>
      <c r="D204" s="215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</row>
    <row r="205" spans="1:26" ht="12.75" customHeight="1">
      <c r="A205" s="214"/>
      <c r="B205" s="183"/>
      <c r="C205" s="183"/>
      <c r="D205" s="215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</row>
    <row r="206" spans="1:26" ht="12.75" customHeight="1">
      <c r="A206" s="214"/>
      <c r="B206" s="183"/>
      <c r="C206" s="183"/>
      <c r="D206" s="215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</row>
    <row r="207" spans="1:26" ht="12.75" customHeight="1">
      <c r="A207" s="214"/>
      <c r="B207" s="183"/>
      <c r="C207" s="183"/>
      <c r="D207" s="215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</row>
    <row r="208" spans="1:26" ht="12.75" customHeight="1">
      <c r="A208" s="214"/>
      <c r="B208" s="183"/>
      <c r="C208" s="183"/>
      <c r="D208" s="215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</row>
    <row r="209" spans="1:26" ht="12.75" customHeight="1">
      <c r="A209" s="214"/>
      <c r="B209" s="183"/>
      <c r="C209" s="183"/>
      <c r="D209" s="215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</row>
    <row r="210" spans="1:26" ht="12.75" customHeight="1">
      <c r="A210" s="214"/>
      <c r="B210" s="183"/>
      <c r="C210" s="183"/>
      <c r="D210" s="215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</row>
    <row r="211" spans="1:26" ht="12.75" customHeight="1">
      <c r="A211" s="214"/>
      <c r="B211" s="183"/>
      <c r="C211" s="183"/>
      <c r="D211" s="215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</row>
    <row r="212" spans="1:26" ht="12.75" customHeight="1">
      <c r="A212" s="214"/>
      <c r="B212" s="183"/>
      <c r="C212" s="183"/>
      <c r="D212" s="215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</row>
    <row r="213" spans="1:26" ht="12.75" customHeight="1">
      <c r="A213" s="214"/>
      <c r="B213" s="183"/>
      <c r="C213" s="183"/>
      <c r="D213" s="215"/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</row>
    <row r="214" spans="1:26" ht="12.75" customHeight="1">
      <c r="A214" s="214"/>
      <c r="B214" s="183"/>
      <c r="C214" s="183"/>
      <c r="D214" s="215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</row>
    <row r="215" spans="1:26" ht="12.75" customHeight="1">
      <c r="A215" s="214"/>
      <c r="B215" s="183"/>
      <c r="C215" s="183"/>
      <c r="D215" s="215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</row>
    <row r="216" spans="1:26" ht="12.75" customHeight="1">
      <c r="A216" s="214"/>
      <c r="B216" s="183"/>
      <c r="C216" s="183"/>
      <c r="D216" s="215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</row>
    <row r="217" spans="1:26" ht="12.75" customHeight="1">
      <c r="A217" s="214"/>
      <c r="B217" s="183"/>
      <c r="C217" s="183"/>
      <c r="D217" s="215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</row>
    <row r="218" spans="1:26" ht="12.75" customHeight="1">
      <c r="A218" s="214"/>
      <c r="B218" s="183"/>
      <c r="C218" s="183"/>
      <c r="D218" s="215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</row>
    <row r="219" spans="1:26" ht="12.75" customHeight="1">
      <c r="A219" s="214"/>
      <c r="B219" s="183"/>
      <c r="C219" s="183"/>
      <c r="D219" s="215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</row>
    <row r="220" spans="1:26" ht="12.75" customHeight="1">
      <c r="A220" s="214"/>
      <c r="B220" s="183"/>
      <c r="C220" s="183"/>
      <c r="D220" s="215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</row>
    <row r="221" spans="1:26" ht="12.75" customHeight="1">
      <c r="A221" s="214"/>
      <c r="B221" s="183"/>
      <c r="C221" s="183"/>
      <c r="D221" s="215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</row>
    <row r="222" spans="1:26" ht="12.75" customHeight="1">
      <c r="A222" s="214"/>
      <c r="B222" s="183"/>
      <c r="C222" s="183"/>
      <c r="D222" s="215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</row>
    <row r="223" spans="1:26" ht="12.75" customHeight="1">
      <c r="A223" s="214"/>
      <c r="B223" s="183"/>
      <c r="C223" s="183"/>
      <c r="D223" s="215"/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</row>
    <row r="224" spans="1:26" ht="12.75" customHeight="1">
      <c r="A224" s="214"/>
      <c r="B224" s="183"/>
      <c r="C224" s="183"/>
      <c r="D224" s="215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</row>
    <row r="225" spans="1:26" ht="12.75" customHeight="1">
      <c r="A225" s="214"/>
      <c r="B225" s="183"/>
      <c r="C225" s="183"/>
      <c r="D225" s="215"/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</row>
    <row r="226" spans="1:26" ht="12.75" customHeight="1">
      <c r="A226" s="214"/>
      <c r="B226" s="183"/>
      <c r="C226" s="183"/>
      <c r="D226" s="215"/>
      <c r="E226" s="18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</row>
    <row r="227" spans="1:26" ht="12.75" customHeight="1">
      <c r="A227" s="214"/>
      <c r="B227" s="183"/>
      <c r="C227" s="183"/>
      <c r="D227" s="215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</row>
    <row r="228" spans="1:26" ht="12.75" customHeight="1">
      <c r="A228" s="214"/>
      <c r="B228" s="183"/>
      <c r="C228" s="183"/>
      <c r="D228" s="215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</row>
    <row r="229" spans="1:26" ht="12.75" customHeight="1">
      <c r="A229" s="214"/>
      <c r="B229" s="183"/>
      <c r="C229" s="183"/>
      <c r="D229" s="215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</row>
    <row r="230" spans="1:26" ht="12.75" customHeight="1">
      <c r="A230" s="214"/>
      <c r="B230" s="183"/>
      <c r="C230" s="183"/>
      <c r="D230" s="215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</row>
    <row r="231" spans="1:26" ht="12.75" customHeight="1">
      <c r="A231" s="214"/>
      <c r="B231" s="183"/>
      <c r="C231" s="183"/>
      <c r="D231" s="215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</row>
    <row r="232" spans="1:26" ht="12.75" customHeight="1">
      <c r="A232" s="214"/>
      <c r="B232" s="183"/>
      <c r="C232" s="183"/>
      <c r="D232" s="215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</row>
    <row r="233" spans="1:26" ht="12.75" customHeight="1">
      <c r="A233" s="214"/>
      <c r="B233" s="183"/>
      <c r="C233" s="183"/>
      <c r="D233" s="215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</row>
    <row r="234" spans="1:26" ht="12.75" customHeight="1">
      <c r="A234" s="214"/>
      <c r="B234" s="183"/>
      <c r="C234" s="183"/>
      <c r="D234" s="215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</row>
    <row r="235" spans="1:26" ht="12.75" customHeight="1">
      <c r="A235" s="214"/>
      <c r="B235" s="183"/>
      <c r="C235" s="183"/>
      <c r="D235" s="215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</row>
    <row r="236" spans="1:26" ht="12.75" customHeight="1">
      <c r="A236" s="214"/>
      <c r="B236" s="183"/>
      <c r="C236" s="183"/>
      <c r="D236" s="215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</row>
    <row r="237" spans="1:26" ht="12.75" customHeight="1">
      <c r="A237" s="214"/>
      <c r="B237" s="183"/>
      <c r="C237" s="183"/>
      <c r="D237" s="215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</row>
    <row r="238" spans="1:26" ht="12.75" customHeight="1">
      <c r="A238" s="214"/>
      <c r="B238" s="183"/>
      <c r="C238" s="183"/>
      <c r="D238" s="215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</row>
    <row r="239" spans="1:26" ht="12.75" customHeight="1">
      <c r="A239" s="214"/>
      <c r="B239" s="183"/>
      <c r="C239" s="183"/>
      <c r="D239" s="215"/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</row>
    <row r="240" spans="1:26" ht="12.75" customHeight="1">
      <c r="A240" s="214"/>
      <c r="B240" s="183"/>
      <c r="C240" s="183"/>
      <c r="D240" s="215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</row>
    <row r="241" spans="1:26" ht="12.75" customHeight="1">
      <c r="A241" s="214"/>
      <c r="B241" s="183"/>
      <c r="C241" s="183"/>
      <c r="D241" s="215"/>
      <c r="E241" s="183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</row>
    <row r="242" spans="1:26" ht="12.75" customHeight="1">
      <c r="A242" s="214"/>
      <c r="B242" s="183"/>
      <c r="C242" s="183"/>
      <c r="D242" s="215"/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</row>
    <row r="243" spans="1:26" ht="12.75" customHeight="1">
      <c r="A243" s="214"/>
      <c r="B243" s="183"/>
      <c r="C243" s="183"/>
      <c r="D243" s="215"/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</row>
    <row r="244" spans="1:26" ht="12.75" customHeight="1">
      <c r="A244" s="214"/>
      <c r="B244" s="183"/>
      <c r="C244" s="183"/>
      <c r="D244" s="215"/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</row>
    <row r="245" spans="1:26" ht="12.75" customHeight="1">
      <c r="A245" s="214"/>
      <c r="B245" s="183"/>
      <c r="C245" s="183"/>
      <c r="D245" s="215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</row>
    <row r="246" spans="1:26" ht="12.75" customHeight="1">
      <c r="A246" s="214"/>
      <c r="B246" s="183"/>
      <c r="C246" s="183"/>
      <c r="D246" s="215"/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</row>
    <row r="247" spans="1:26" ht="12.75" customHeight="1">
      <c r="A247" s="214"/>
      <c r="B247" s="183"/>
      <c r="C247" s="183"/>
      <c r="D247" s="215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</row>
    <row r="248" spans="1:26" ht="12.75" customHeight="1">
      <c r="A248" s="214"/>
      <c r="B248" s="183"/>
      <c r="C248" s="183"/>
      <c r="D248" s="215"/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</row>
    <row r="249" spans="1:26" ht="12.75" customHeight="1">
      <c r="A249" s="214"/>
      <c r="B249" s="183"/>
      <c r="C249" s="183"/>
      <c r="D249" s="215"/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</row>
    <row r="250" spans="1:26" ht="12.75" customHeight="1">
      <c r="A250" s="214"/>
      <c r="B250" s="183"/>
      <c r="C250" s="183"/>
      <c r="D250" s="215"/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</row>
    <row r="251" spans="1:26" ht="12.75" customHeight="1">
      <c r="A251" s="214"/>
      <c r="B251" s="183"/>
      <c r="C251" s="183"/>
      <c r="D251" s="215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</row>
    <row r="252" spans="1:26" ht="12.75" customHeight="1">
      <c r="A252" s="214"/>
      <c r="B252" s="183"/>
      <c r="C252" s="183"/>
      <c r="D252" s="215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</row>
    <row r="253" spans="1:26" ht="12.75" customHeight="1">
      <c r="A253" s="214"/>
      <c r="B253" s="183"/>
      <c r="C253" s="183"/>
      <c r="D253" s="215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</row>
    <row r="254" spans="1:26" ht="12.75" customHeight="1">
      <c r="A254" s="214"/>
      <c r="B254" s="183"/>
      <c r="C254" s="183"/>
      <c r="D254" s="215"/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</row>
    <row r="255" spans="1:26" ht="12.75" customHeight="1">
      <c r="A255" s="214"/>
      <c r="B255" s="183"/>
      <c r="C255" s="183"/>
      <c r="D255" s="215"/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</row>
    <row r="256" spans="1:26" ht="12.75" customHeight="1">
      <c r="A256" s="214"/>
      <c r="B256" s="183"/>
      <c r="C256" s="183"/>
      <c r="D256" s="215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</row>
    <row r="257" spans="1:26" ht="12.75" customHeight="1">
      <c r="A257" s="214"/>
      <c r="B257" s="183"/>
      <c r="C257" s="183"/>
      <c r="D257" s="215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</row>
    <row r="258" spans="1:26" ht="12.75" customHeight="1">
      <c r="A258" s="214"/>
      <c r="B258" s="183"/>
      <c r="C258" s="183"/>
      <c r="D258" s="215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</row>
    <row r="259" spans="1:26" ht="12.75" customHeight="1">
      <c r="A259" s="214"/>
      <c r="B259" s="183"/>
      <c r="C259" s="183"/>
      <c r="D259" s="215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</row>
    <row r="260" spans="1:26" ht="12.75" customHeight="1">
      <c r="A260" s="214"/>
      <c r="B260" s="183"/>
      <c r="C260" s="183"/>
      <c r="D260" s="215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</row>
    <row r="261" spans="1:26" ht="12.75" customHeight="1">
      <c r="A261" s="214"/>
      <c r="B261" s="183"/>
      <c r="C261" s="183"/>
      <c r="D261" s="215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</row>
    <row r="262" spans="1:26" ht="12.75" customHeight="1">
      <c r="A262" s="214"/>
      <c r="B262" s="183"/>
      <c r="C262" s="183"/>
      <c r="D262" s="215"/>
      <c r="E262" s="18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</row>
    <row r="263" spans="1:26" ht="12.75" customHeight="1">
      <c r="A263" s="214"/>
      <c r="B263" s="183"/>
      <c r="C263" s="183"/>
      <c r="D263" s="215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</row>
    <row r="264" spans="1:26" ht="12.75" customHeight="1">
      <c r="A264" s="214"/>
      <c r="B264" s="183"/>
      <c r="C264" s="183"/>
      <c r="D264" s="215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</row>
    <row r="265" spans="1:26" ht="12.75" customHeight="1">
      <c r="A265" s="214"/>
      <c r="B265" s="183"/>
      <c r="C265" s="183"/>
      <c r="D265" s="215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</row>
    <row r="266" spans="1:26" ht="12.75" customHeight="1">
      <c r="A266" s="214"/>
      <c r="B266" s="183"/>
      <c r="C266" s="183"/>
      <c r="D266" s="215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</row>
    <row r="267" spans="1:26" ht="12.75" customHeight="1">
      <c r="A267" s="214"/>
      <c r="B267" s="183"/>
      <c r="C267" s="183"/>
      <c r="D267" s="215"/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</row>
    <row r="268" spans="1:26" ht="12.75" customHeight="1">
      <c r="A268" s="214"/>
      <c r="B268" s="183"/>
      <c r="C268" s="183"/>
      <c r="D268" s="215"/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</row>
    <row r="269" spans="1:26" ht="12.75" customHeight="1">
      <c r="A269" s="214"/>
      <c r="B269" s="183"/>
      <c r="C269" s="183"/>
      <c r="D269" s="215"/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</row>
    <row r="270" spans="1:26" ht="12.75" customHeight="1">
      <c r="A270" s="214"/>
      <c r="B270" s="183"/>
      <c r="C270" s="183"/>
      <c r="D270" s="215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</row>
    <row r="271" spans="1:26" ht="12.75" customHeight="1">
      <c r="A271" s="214"/>
      <c r="B271" s="183"/>
      <c r="C271" s="183"/>
      <c r="D271" s="215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</row>
    <row r="272" spans="1:26" ht="12.75" customHeight="1">
      <c r="A272" s="214"/>
      <c r="B272" s="183"/>
      <c r="C272" s="183"/>
      <c r="D272" s="215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</row>
    <row r="273" spans="1:26" ht="12.75" customHeight="1">
      <c r="A273" s="214"/>
      <c r="B273" s="183"/>
      <c r="C273" s="183"/>
      <c r="D273" s="215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</row>
    <row r="274" spans="1:26" ht="12.75" customHeight="1">
      <c r="A274" s="214"/>
      <c r="B274" s="183"/>
      <c r="C274" s="183"/>
      <c r="D274" s="215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</row>
    <row r="275" spans="1:26" ht="12.75" customHeight="1">
      <c r="A275" s="214"/>
      <c r="B275" s="183"/>
      <c r="C275" s="183"/>
      <c r="D275" s="215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</row>
    <row r="276" spans="1:26" ht="12.75" customHeight="1">
      <c r="A276" s="214"/>
      <c r="B276" s="183"/>
      <c r="C276" s="183"/>
      <c r="D276" s="215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</row>
    <row r="277" spans="1:26" ht="12.75" customHeight="1">
      <c r="A277" s="214"/>
      <c r="B277" s="183"/>
      <c r="C277" s="183"/>
      <c r="D277" s="215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</row>
    <row r="278" spans="1:26" ht="12.75" customHeight="1">
      <c r="A278" s="214"/>
      <c r="B278" s="183"/>
      <c r="C278" s="183"/>
      <c r="D278" s="215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</row>
    <row r="279" spans="1:26" ht="12.75" customHeight="1">
      <c r="A279" s="214"/>
      <c r="B279" s="183"/>
      <c r="C279" s="183"/>
      <c r="D279" s="215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</row>
    <row r="280" spans="1:26" ht="12.75" customHeight="1">
      <c r="A280" s="214"/>
      <c r="B280" s="183"/>
      <c r="C280" s="183"/>
      <c r="D280" s="215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</row>
    <row r="281" spans="1:26" ht="12.75" customHeight="1">
      <c r="A281" s="214"/>
      <c r="B281" s="183"/>
      <c r="C281" s="183"/>
      <c r="D281" s="215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</row>
    <row r="282" spans="1:26" ht="12.75" customHeight="1">
      <c r="A282" s="214"/>
      <c r="B282" s="183"/>
      <c r="C282" s="183"/>
      <c r="D282" s="215"/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</row>
    <row r="283" spans="1:26" ht="12.75" customHeight="1">
      <c r="A283" s="214"/>
      <c r="B283" s="183"/>
      <c r="C283" s="183"/>
      <c r="D283" s="215"/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</row>
    <row r="284" spans="1:26" ht="12.75" customHeight="1">
      <c r="A284" s="214"/>
      <c r="B284" s="183"/>
      <c r="C284" s="183"/>
      <c r="D284" s="215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</row>
    <row r="285" spans="1:26" ht="12.75" customHeight="1">
      <c r="A285" s="214"/>
      <c r="B285" s="183"/>
      <c r="C285" s="183"/>
      <c r="D285" s="215"/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</row>
    <row r="286" spans="1:26" ht="12.75" customHeight="1">
      <c r="A286" s="214"/>
      <c r="B286" s="183"/>
      <c r="C286" s="183"/>
      <c r="D286" s="215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</row>
    <row r="287" spans="1:26" ht="12.75" customHeight="1">
      <c r="A287" s="214"/>
      <c r="B287" s="183"/>
      <c r="C287" s="183"/>
      <c r="D287" s="215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</row>
    <row r="288" spans="1:26" ht="12.75" customHeight="1">
      <c r="A288" s="214"/>
      <c r="B288" s="183"/>
      <c r="C288" s="183"/>
      <c r="D288" s="215"/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</row>
    <row r="289" spans="1:26" ht="12.75" customHeight="1">
      <c r="A289" s="214"/>
      <c r="B289" s="183"/>
      <c r="C289" s="183"/>
      <c r="D289" s="215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</row>
    <row r="290" spans="1:26" ht="12.75" customHeight="1">
      <c r="A290" s="214"/>
      <c r="B290" s="183"/>
      <c r="C290" s="183"/>
      <c r="D290" s="215"/>
      <c r="E290" s="18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</row>
    <row r="291" spans="1:26" ht="12.75" customHeight="1">
      <c r="A291" s="214"/>
      <c r="B291" s="183"/>
      <c r="C291" s="183"/>
      <c r="D291" s="215"/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</row>
    <row r="292" spans="1:26" ht="12.75" customHeight="1">
      <c r="A292" s="214"/>
      <c r="B292" s="183"/>
      <c r="C292" s="183"/>
      <c r="D292" s="215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</row>
    <row r="293" spans="1:26" ht="12.75" customHeight="1">
      <c r="A293" s="214"/>
      <c r="B293" s="183"/>
      <c r="C293" s="183"/>
      <c r="D293" s="215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</row>
    <row r="294" spans="1:26" ht="12.75" customHeight="1">
      <c r="A294" s="214"/>
      <c r="B294" s="183"/>
      <c r="C294" s="183"/>
      <c r="D294" s="215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</row>
    <row r="295" spans="1:26" ht="12.75" customHeight="1">
      <c r="A295" s="214"/>
      <c r="B295" s="183"/>
      <c r="C295" s="183"/>
      <c r="D295" s="215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</row>
    <row r="296" spans="1:26" ht="12.75" customHeight="1">
      <c r="A296" s="214"/>
      <c r="B296" s="183"/>
      <c r="C296" s="183"/>
      <c r="D296" s="215"/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</row>
    <row r="297" spans="1:26" ht="12.75" customHeight="1">
      <c r="A297" s="214"/>
      <c r="B297" s="183"/>
      <c r="C297" s="183"/>
      <c r="D297" s="215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</row>
    <row r="298" spans="1:26" ht="12.75" customHeight="1">
      <c r="A298" s="214"/>
      <c r="B298" s="183"/>
      <c r="C298" s="183"/>
      <c r="D298" s="215"/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</row>
    <row r="299" spans="1:26" ht="12.75" customHeight="1">
      <c r="A299" s="214"/>
      <c r="B299" s="183"/>
      <c r="C299" s="183"/>
      <c r="D299" s="215"/>
      <c r="E299" s="183"/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</row>
    <row r="300" spans="1:26" ht="12.75" customHeight="1">
      <c r="A300" s="214"/>
      <c r="B300" s="183"/>
      <c r="C300" s="183"/>
      <c r="D300" s="215"/>
      <c r="E300" s="183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</row>
    <row r="301" spans="1:26" ht="12.75" customHeight="1">
      <c r="A301" s="214"/>
      <c r="B301" s="183"/>
      <c r="C301" s="183"/>
      <c r="D301" s="215"/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</row>
    <row r="302" spans="1:26" ht="12.75" customHeight="1">
      <c r="A302" s="214"/>
      <c r="B302" s="183"/>
      <c r="C302" s="183"/>
      <c r="D302" s="215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</row>
    <row r="303" spans="1:26" ht="12.75" customHeight="1">
      <c r="A303" s="214"/>
      <c r="B303" s="183"/>
      <c r="C303" s="183"/>
      <c r="D303" s="215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</row>
    <row r="304" spans="1:26" ht="12.75" customHeight="1">
      <c r="A304" s="214"/>
      <c r="B304" s="183"/>
      <c r="C304" s="183"/>
      <c r="D304" s="215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</row>
    <row r="305" spans="1:26" ht="12.75" customHeight="1">
      <c r="A305" s="214"/>
      <c r="B305" s="183"/>
      <c r="C305" s="183"/>
      <c r="D305" s="215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</row>
    <row r="306" spans="1:26" ht="12.75" customHeight="1">
      <c r="A306" s="214"/>
      <c r="B306" s="183"/>
      <c r="C306" s="183"/>
      <c r="D306" s="215"/>
      <c r="E306" s="183"/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</row>
    <row r="307" spans="1:26" ht="12.75" customHeight="1">
      <c r="A307" s="214"/>
      <c r="B307" s="183"/>
      <c r="C307" s="183"/>
      <c r="D307" s="215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</row>
    <row r="308" spans="1:26" ht="12.75" customHeight="1">
      <c r="A308" s="214"/>
      <c r="B308" s="183"/>
      <c r="C308" s="183"/>
      <c r="D308" s="215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</row>
    <row r="309" spans="1:26" ht="12.75" customHeight="1">
      <c r="A309" s="214"/>
      <c r="B309" s="183"/>
      <c r="C309" s="183"/>
      <c r="D309" s="215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</row>
    <row r="310" spans="1:26" ht="12.75" customHeight="1">
      <c r="A310" s="214"/>
      <c r="B310" s="183"/>
      <c r="C310" s="183"/>
      <c r="D310" s="215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</row>
    <row r="311" spans="1:26" ht="12.75" customHeight="1">
      <c r="A311" s="214"/>
      <c r="B311" s="183"/>
      <c r="C311" s="183"/>
      <c r="D311" s="215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</row>
    <row r="312" spans="1:26" ht="12.75" customHeight="1">
      <c r="A312" s="214"/>
      <c r="B312" s="183"/>
      <c r="C312" s="183"/>
      <c r="D312" s="215"/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</row>
    <row r="313" spans="1:26" ht="12.75" customHeight="1">
      <c r="A313" s="214"/>
      <c r="B313" s="183"/>
      <c r="C313" s="183"/>
      <c r="D313" s="215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</row>
    <row r="314" spans="1:26" ht="12.75" customHeight="1">
      <c r="A314" s="214"/>
      <c r="B314" s="183"/>
      <c r="C314" s="183"/>
      <c r="D314" s="215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</row>
    <row r="315" spans="1:26" ht="12.75" customHeight="1">
      <c r="A315" s="214"/>
      <c r="B315" s="183"/>
      <c r="C315" s="183"/>
      <c r="D315" s="215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</row>
    <row r="316" spans="1:26" ht="12.75" customHeight="1">
      <c r="A316" s="214"/>
      <c r="B316" s="183"/>
      <c r="C316" s="183"/>
      <c r="D316" s="215"/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</row>
    <row r="317" spans="1:26" ht="12.75" customHeight="1">
      <c r="A317" s="214"/>
      <c r="B317" s="183"/>
      <c r="C317" s="183"/>
      <c r="D317" s="215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</row>
    <row r="318" spans="1:26" ht="12.75" customHeight="1">
      <c r="A318" s="214"/>
      <c r="B318" s="183"/>
      <c r="C318" s="183"/>
      <c r="D318" s="215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</row>
    <row r="319" spans="1:26" ht="12.75" customHeight="1">
      <c r="A319" s="214"/>
      <c r="B319" s="183"/>
      <c r="C319" s="183"/>
      <c r="D319" s="215"/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</row>
    <row r="320" spans="1:26" ht="12.75" customHeight="1">
      <c r="A320" s="214"/>
      <c r="B320" s="183"/>
      <c r="C320" s="183"/>
      <c r="D320" s="215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</row>
    <row r="321" spans="1:26" ht="12.75" customHeight="1">
      <c r="A321" s="214"/>
      <c r="B321" s="183"/>
      <c r="C321" s="183"/>
      <c r="D321" s="215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</row>
    <row r="322" spans="1:26" ht="12.75" customHeight="1">
      <c r="A322" s="214"/>
      <c r="B322" s="183"/>
      <c r="C322" s="183"/>
      <c r="D322" s="215"/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</row>
    <row r="323" spans="1:26" ht="12.75" customHeight="1">
      <c r="A323" s="214"/>
      <c r="B323" s="183"/>
      <c r="C323" s="183"/>
      <c r="D323" s="215"/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</row>
    <row r="324" spans="1:26" ht="12.75" customHeight="1">
      <c r="A324" s="214"/>
      <c r="B324" s="183"/>
      <c r="C324" s="183"/>
      <c r="D324" s="215"/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</row>
    <row r="325" spans="1:26" ht="12.75" customHeight="1">
      <c r="A325" s="214"/>
      <c r="B325" s="183"/>
      <c r="C325" s="183"/>
      <c r="D325" s="215"/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</row>
    <row r="326" spans="1:26" ht="12.75" customHeight="1">
      <c r="A326" s="214"/>
      <c r="B326" s="183"/>
      <c r="C326" s="183"/>
      <c r="D326" s="215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</row>
    <row r="327" spans="1:26" ht="12.75" customHeight="1">
      <c r="A327" s="214"/>
      <c r="B327" s="183"/>
      <c r="C327" s="183"/>
      <c r="D327" s="215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</row>
    <row r="328" spans="1:26" ht="12.75" customHeight="1">
      <c r="A328" s="214"/>
      <c r="B328" s="183"/>
      <c r="C328" s="183"/>
      <c r="D328" s="215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</row>
    <row r="329" spans="1:26" ht="12.75" customHeight="1">
      <c r="A329" s="214"/>
      <c r="B329" s="183"/>
      <c r="C329" s="183"/>
      <c r="D329" s="215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</row>
    <row r="330" spans="1:26" ht="12.75" customHeight="1">
      <c r="A330" s="214"/>
      <c r="B330" s="183"/>
      <c r="C330" s="183"/>
      <c r="D330" s="215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</row>
    <row r="331" spans="1:26" ht="12.75" customHeight="1">
      <c r="A331" s="214"/>
      <c r="B331" s="183"/>
      <c r="C331" s="183"/>
      <c r="D331" s="215"/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</row>
    <row r="332" spans="1:26" ht="12.75" customHeight="1">
      <c r="A332" s="214"/>
      <c r="B332" s="183"/>
      <c r="C332" s="183"/>
      <c r="D332" s="215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</row>
    <row r="333" spans="1:26" ht="12.75" customHeight="1">
      <c r="A333" s="214"/>
      <c r="B333" s="183"/>
      <c r="C333" s="183"/>
      <c r="D333" s="215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</row>
    <row r="334" spans="1:26" ht="12.75" customHeight="1">
      <c r="A334" s="214"/>
      <c r="B334" s="183"/>
      <c r="C334" s="183"/>
      <c r="D334" s="215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</row>
    <row r="335" spans="1:26" ht="12.75" customHeight="1">
      <c r="A335" s="214"/>
      <c r="B335" s="183"/>
      <c r="C335" s="183"/>
      <c r="D335" s="215"/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</row>
    <row r="336" spans="1:26" ht="12.75" customHeight="1">
      <c r="A336" s="214"/>
      <c r="B336" s="183"/>
      <c r="C336" s="183"/>
      <c r="D336" s="215"/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</row>
    <row r="337" spans="1:26" ht="12.75" customHeight="1">
      <c r="A337" s="214"/>
      <c r="B337" s="183"/>
      <c r="C337" s="183"/>
      <c r="D337" s="215"/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</row>
    <row r="338" spans="1:26" ht="12.75" customHeight="1">
      <c r="A338" s="214"/>
      <c r="B338" s="183"/>
      <c r="C338" s="183"/>
      <c r="D338" s="215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</row>
    <row r="339" spans="1:26" ht="12.75" customHeight="1">
      <c r="A339" s="214"/>
      <c r="B339" s="183"/>
      <c r="C339" s="183"/>
      <c r="D339" s="215"/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</row>
    <row r="340" spans="1:26" ht="12.75" customHeight="1">
      <c r="A340" s="214"/>
      <c r="B340" s="183"/>
      <c r="C340" s="183"/>
      <c r="D340" s="215"/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</row>
    <row r="341" spans="1:26" ht="12.75" customHeight="1">
      <c r="A341" s="214"/>
      <c r="B341" s="183"/>
      <c r="C341" s="183"/>
      <c r="D341" s="215"/>
      <c r="E341" s="18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</row>
    <row r="342" spans="1:26" ht="12.75" customHeight="1">
      <c r="A342" s="214"/>
      <c r="B342" s="183"/>
      <c r="C342" s="183"/>
      <c r="D342" s="215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</row>
    <row r="343" spans="1:26" ht="12.75" customHeight="1">
      <c r="A343" s="214"/>
      <c r="B343" s="183"/>
      <c r="C343" s="183"/>
      <c r="D343" s="215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</row>
    <row r="344" spans="1:26" ht="12.75" customHeight="1">
      <c r="A344" s="214"/>
      <c r="B344" s="183"/>
      <c r="C344" s="183"/>
      <c r="D344" s="215"/>
      <c r="E344" s="18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</row>
    <row r="345" spans="1:26" ht="12.75" customHeight="1">
      <c r="A345" s="214"/>
      <c r="B345" s="183"/>
      <c r="C345" s="183"/>
      <c r="D345" s="215"/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</row>
    <row r="346" spans="1:26" ht="12.75" customHeight="1">
      <c r="A346" s="214"/>
      <c r="B346" s="183"/>
      <c r="C346" s="183"/>
      <c r="D346" s="215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</row>
    <row r="347" spans="1:26" ht="12.75" customHeight="1">
      <c r="A347" s="214"/>
      <c r="B347" s="183"/>
      <c r="C347" s="183"/>
      <c r="D347" s="215"/>
      <c r="E347" s="18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</row>
    <row r="348" spans="1:26" ht="12.75" customHeight="1">
      <c r="A348" s="214"/>
      <c r="B348" s="183"/>
      <c r="C348" s="183"/>
      <c r="D348" s="215"/>
      <c r="E348" s="18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</row>
    <row r="349" spans="1:26" ht="12.75" customHeight="1">
      <c r="A349" s="214"/>
      <c r="B349" s="183"/>
      <c r="C349" s="183"/>
      <c r="D349" s="215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</row>
    <row r="350" spans="1:26" ht="12.75" customHeight="1">
      <c r="A350" s="214"/>
      <c r="B350" s="183"/>
      <c r="C350" s="183"/>
      <c r="D350" s="215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</row>
    <row r="351" spans="1:26" ht="12.75" customHeight="1">
      <c r="A351" s="214"/>
      <c r="B351" s="183"/>
      <c r="C351" s="183"/>
      <c r="D351" s="215"/>
      <c r="E351" s="183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</row>
    <row r="352" spans="1:26" ht="12.75" customHeight="1">
      <c r="A352" s="214"/>
      <c r="B352" s="183"/>
      <c r="C352" s="183"/>
      <c r="D352" s="215"/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</row>
    <row r="353" spans="1:26" ht="12.75" customHeight="1">
      <c r="A353" s="214"/>
      <c r="B353" s="183"/>
      <c r="C353" s="183"/>
      <c r="D353" s="215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</row>
    <row r="354" spans="1:26" ht="12.75" customHeight="1">
      <c r="A354" s="214"/>
      <c r="B354" s="183"/>
      <c r="C354" s="183"/>
      <c r="D354" s="215"/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</row>
    <row r="355" spans="1:26" ht="12.75" customHeight="1">
      <c r="A355" s="214"/>
      <c r="B355" s="183"/>
      <c r="C355" s="183"/>
      <c r="D355" s="215"/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</row>
    <row r="356" spans="1:26" ht="12.75" customHeight="1">
      <c r="A356" s="214"/>
      <c r="B356" s="183"/>
      <c r="C356" s="183"/>
      <c r="D356" s="215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</row>
    <row r="357" spans="1:26" ht="12.75" customHeight="1">
      <c r="A357" s="214"/>
      <c r="B357" s="183"/>
      <c r="C357" s="183"/>
      <c r="D357" s="215"/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</row>
    <row r="358" spans="1:26" ht="12.75" customHeight="1">
      <c r="A358" s="214"/>
      <c r="B358" s="183"/>
      <c r="C358" s="183"/>
      <c r="D358" s="215"/>
      <c r="E358" s="183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</row>
    <row r="359" spans="1:26" ht="12.75" customHeight="1">
      <c r="A359" s="214"/>
      <c r="B359" s="183"/>
      <c r="C359" s="183"/>
      <c r="D359" s="215"/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</row>
    <row r="360" spans="1:26" ht="12.75" customHeight="1">
      <c r="A360" s="214"/>
      <c r="B360" s="183"/>
      <c r="C360" s="183"/>
      <c r="D360" s="215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</row>
    <row r="361" spans="1:26" ht="12.75" customHeight="1">
      <c r="A361" s="214"/>
      <c r="B361" s="183"/>
      <c r="C361" s="183"/>
      <c r="D361" s="215"/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</row>
    <row r="362" spans="1:26" ht="12.75" customHeight="1">
      <c r="A362" s="214"/>
      <c r="B362" s="183"/>
      <c r="C362" s="183"/>
      <c r="D362" s="215"/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</row>
    <row r="363" spans="1:26" ht="12.75" customHeight="1">
      <c r="A363" s="214"/>
      <c r="B363" s="183"/>
      <c r="C363" s="183"/>
      <c r="D363" s="215"/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</row>
    <row r="364" spans="1:26" ht="12.75" customHeight="1">
      <c r="A364" s="214"/>
      <c r="B364" s="183"/>
      <c r="C364" s="183"/>
      <c r="D364" s="215"/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</row>
    <row r="365" spans="1:26" ht="12.75" customHeight="1">
      <c r="A365" s="214"/>
      <c r="B365" s="183"/>
      <c r="C365" s="183"/>
      <c r="D365" s="215"/>
      <c r="E365" s="18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</row>
    <row r="366" spans="1:26" ht="12.75" customHeight="1">
      <c r="A366" s="214"/>
      <c r="B366" s="183"/>
      <c r="C366" s="183"/>
      <c r="D366" s="215"/>
      <c r="E366" s="18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</row>
    <row r="367" spans="1:26" ht="12.75" customHeight="1">
      <c r="A367" s="214"/>
      <c r="B367" s="183"/>
      <c r="C367" s="183"/>
      <c r="D367" s="215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</row>
    <row r="368" spans="1:26" ht="12.75" customHeight="1">
      <c r="A368" s="214"/>
      <c r="B368" s="183"/>
      <c r="C368" s="183"/>
      <c r="D368" s="215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</row>
    <row r="369" spans="1:26" ht="12.75" customHeight="1">
      <c r="A369" s="214"/>
      <c r="B369" s="183"/>
      <c r="C369" s="183"/>
      <c r="D369" s="215"/>
      <c r="E369" s="18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</row>
    <row r="370" spans="1:26" ht="12.75" customHeight="1">
      <c r="A370" s="214"/>
      <c r="B370" s="183"/>
      <c r="C370" s="183"/>
      <c r="D370" s="215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</row>
    <row r="371" spans="1:26" ht="12.75" customHeight="1">
      <c r="A371" s="214"/>
      <c r="B371" s="183"/>
      <c r="C371" s="183"/>
      <c r="D371" s="215"/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</row>
    <row r="372" spans="1:26" ht="12.75" customHeight="1">
      <c r="A372" s="214"/>
      <c r="B372" s="183"/>
      <c r="C372" s="183"/>
      <c r="D372" s="215"/>
      <c r="E372" s="18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</row>
    <row r="373" spans="1:26" ht="12.75" customHeight="1">
      <c r="A373" s="214"/>
      <c r="B373" s="183"/>
      <c r="C373" s="183"/>
      <c r="D373" s="215"/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</row>
    <row r="374" spans="1:26" ht="12.75" customHeight="1">
      <c r="A374" s="214"/>
      <c r="B374" s="183"/>
      <c r="C374" s="183"/>
      <c r="D374" s="215"/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</row>
    <row r="375" spans="1:26" ht="12.75" customHeight="1">
      <c r="A375" s="214"/>
      <c r="B375" s="183"/>
      <c r="C375" s="183"/>
      <c r="D375" s="215"/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</row>
    <row r="376" spans="1:26" ht="12.75" customHeight="1">
      <c r="A376" s="214"/>
      <c r="B376" s="183"/>
      <c r="C376" s="183"/>
      <c r="D376" s="215"/>
      <c r="E376" s="18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</row>
    <row r="377" spans="1:26" ht="12.75" customHeight="1">
      <c r="A377" s="214"/>
      <c r="B377" s="183"/>
      <c r="C377" s="183"/>
      <c r="D377" s="215"/>
      <c r="E377" s="18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</row>
    <row r="378" spans="1:26" ht="12.75" customHeight="1">
      <c r="A378" s="214"/>
      <c r="B378" s="183"/>
      <c r="C378" s="183"/>
      <c r="D378" s="215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</row>
    <row r="379" spans="1:26" ht="12.75" customHeight="1">
      <c r="A379" s="214"/>
      <c r="B379" s="183"/>
      <c r="C379" s="183"/>
      <c r="D379" s="215"/>
      <c r="E379" s="183"/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</row>
    <row r="380" spans="1:26" ht="12.75" customHeight="1">
      <c r="A380" s="214"/>
      <c r="B380" s="183"/>
      <c r="C380" s="183"/>
      <c r="D380" s="215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</row>
    <row r="381" spans="1:26" ht="12.75" customHeight="1">
      <c r="A381" s="214"/>
      <c r="B381" s="183"/>
      <c r="C381" s="183"/>
      <c r="D381" s="215"/>
      <c r="E381" s="18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</row>
    <row r="382" spans="1:26" ht="12.75" customHeight="1">
      <c r="A382" s="214"/>
      <c r="B382" s="183"/>
      <c r="C382" s="183"/>
      <c r="D382" s="215"/>
      <c r="E382" s="18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</row>
    <row r="383" spans="1:26" ht="12.75" customHeight="1">
      <c r="A383" s="214"/>
      <c r="B383" s="183"/>
      <c r="C383" s="183"/>
      <c r="D383" s="215"/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</row>
    <row r="384" spans="1:26" ht="12.75" customHeight="1">
      <c r="A384" s="214"/>
      <c r="B384" s="183"/>
      <c r="C384" s="183"/>
      <c r="D384" s="215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</row>
    <row r="385" spans="1:26" ht="12.75" customHeight="1">
      <c r="A385" s="214"/>
      <c r="B385" s="183"/>
      <c r="C385" s="183"/>
      <c r="D385" s="215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</row>
    <row r="386" spans="1:26" ht="12.75" customHeight="1">
      <c r="A386" s="214"/>
      <c r="B386" s="183"/>
      <c r="C386" s="183"/>
      <c r="D386" s="215"/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</row>
    <row r="387" spans="1:26" ht="12.75" customHeight="1">
      <c r="A387" s="214"/>
      <c r="B387" s="183"/>
      <c r="C387" s="183"/>
      <c r="D387" s="215"/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</row>
    <row r="388" spans="1:26" ht="12.75" customHeight="1">
      <c r="A388" s="214"/>
      <c r="B388" s="183"/>
      <c r="C388" s="183"/>
      <c r="D388" s="215"/>
      <c r="E388" s="18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</row>
    <row r="389" spans="1:26" ht="12.75" customHeight="1">
      <c r="A389" s="214"/>
      <c r="B389" s="183"/>
      <c r="C389" s="183"/>
      <c r="D389" s="215"/>
      <c r="E389" s="18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</row>
    <row r="390" spans="1:26" ht="12.75" customHeight="1">
      <c r="A390" s="214"/>
      <c r="B390" s="183"/>
      <c r="C390" s="183"/>
      <c r="D390" s="215"/>
      <c r="E390" s="18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</row>
    <row r="391" spans="1:26" ht="12.75" customHeight="1">
      <c r="A391" s="214"/>
      <c r="B391" s="183"/>
      <c r="C391" s="183"/>
      <c r="D391" s="215"/>
      <c r="E391" s="183"/>
      <c r="F391" s="183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</row>
    <row r="392" spans="1:26" ht="12.75" customHeight="1">
      <c r="A392" s="214"/>
      <c r="B392" s="183"/>
      <c r="C392" s="183"/>
      <c r="D392" s="215"/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</row>
    <row r="393" spans="1:26" ht="12.75" customHeight="1">
      <c r="A393" s="214"/>
      <c r="B393" s="183"/>
      <c r="C393" s="183"/>
      <c r="D393" s="215"/>
      <c r="E393" s="18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</row>
    <row r="394" spans="1:26" ht="12.75" customHeight="1">
      <c r="A394" s="214"/>
      <c r="B394" s="183"/>
      <c r="C394" s="183"/>
      <c r="D394" s="215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</row>
    <row r="395" spans="1:26" ht="12.75" customHeight="1">
      <c r="A395" s="214"/>
      <c r="B395" s="183"/>
      <c r="C395" s="183"/>
      <c r="D395" s="215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</row>
    <row r="396" spans="1:26" ht="12.75" customHeight="1">
      <c r="A396" s="214"/>
      <c r="B396" s="183"/>
      <c r="C396" s="183"/>
      <c r="D396" s="215"/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</row>
    <row r="397" spans="1:26" ht="12.75" customHeight="1">
      <c r="A397" s="214"/>
      <c r="B397" s="183"/>
      <c r="C397" s="183"/>
      <c r="D397" s="215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</row>
    <row r="398" spans="1:26" ht="12.75" customHeight="1">
      <c r="A398" s="214"/>
      <c r="B398" s="183"/>
      <c r="C398" s="183"/>
      <c r="D398" s="215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</row>
    <row r="399" spans="1:26" ht="12.75" customHeight="1">
      <c r="A399" s="214"/>
      <c r="B399" s="183"/>
      <c r="C399" s="183"/>
      <c r="D399" s="215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</row>
    <row r="400" spans="1:26" ht="12.75" customHeight="1">
      <c r="A400" s="214"/>
      <c r="B400" s="183"/>
      <c r="C400" s="183"/>
      <c r="D400" s="215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</row>
    <row r="401" spans="1:26" ht="12.75" customHeight="1">
      <c r="A401" s="214"/>
      <c r="B401" s="183"/>
      <c r="C401" s="183"/>
      <c r="D401" s="215"/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</row>
    <row r="402" spans="1:26" ht="12.75" customHeight="1">
      <c r="A402" s="214"/>
      <c r="B402" s="183"/>
      <c r="C402" s="183"/>
      <c r="D402" s="215"/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</row>
    <row r="403" spans="1:26" ht="12.75" customHeight="1">
      <c r="A403" s="214"/>
      <c r="B403" s="183"/>
      <c r="C403" s="183"/>
      <c r="D403" s="215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</row>
    <row r="404" spans="1:26" ht="12.75" customHeight="1">
      <c r="A404" s="214"/>
      <c r="B404" s="183"/>
      <c r="C404" s="183"/>
      <c r="D404" s="215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</row>
    <row r="405" spans="1:26" ht="12.75" customHeight="1">
      <c r="A405" s="214"/>
      <c r="B405" s="183"/>
      <c r="C405" s="183"/>
      <c r="D405" s="215"/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</row>
    <row r="406" spans="1:26" ht="12.75" customHeight="1">
      <c r="A406" s="214"/>
      <c r="B406" s="183"/>
      <c r="C406" s="183"/>
      <c r="D406" s="215"/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</row>
    <row r="407" spans="1:26" ht="12.75" customHeight="1">
      <c r="A407" s="214"/>
      <c r="B407" s="183"/>
      <c r="C407" s="183"/>
      <c r="D407" s="215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</row>
    <row r="408" spans="1:26" ht="12.75" customHeight="1">
      <c r="A408" s="214"/>
      <c r="B408" s="183"/>
      <c r="C408" s="183"/>
      <c r="D408" s="215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</row>
    <row r="409" spans="1:26" ht="12.75" customHeight="1">
      <c r="A409" s="214"/>
      <c r="B409" s="183"/>
      <c r="C409" s="183"/>
      <c r="D409" s="215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</row>
    <row r="410" spans="1:26" ht="12.75" customHeight="1">
      <c r="A410" s="214"/>
      <c r="B410" s="183"/>
      <c r="C410" s="183"/>
      <c r="D410" s="215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</row>
    <row r="411" spans="1:26" ht="12.75" customHeight="1">
      <c r="A411" s="214"/>
      <c r="B411" s="183"/>
      <c r="C411" s="183"/>
      <c r="D411" s="215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</row>
    <row r="412" spans="1:26" ht="12.75" customHeight="1">
      <c r="A412" s="214"/>
      <c r="B412" s="183"/>
      <c r="C412" s="183"/>
      <c r="D412" s="215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</row>
    <row r="413" spans="1:26" ht="12.75" customHeight="1">
      <c r="A413" s="214"/>
      <c r="B413" s="183"/>
      <c r="C413" s="183"/>
      <c r="D413" s="215"/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</row>
    <row r="414" spans="1:26" ht="12.75" customHeight="1">
      <c r="A414" s="214"/>
      <c r="B414" s="183"/>
      <c r="C414" s="183"/>
      <c r="D414" s="215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</row>
    <row r="415" spans="1:26" ht="12.75" customHeight="1">
      <c r="A415" s="214"/>
      <c r="B415" s="183"/>
      <c r="C415" s="183"/>
      <c r="D415" s="215"/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</row>
    <row r="416" spans="1:26" ht="12.75" customHeight="1">
      <c r="A416" s="214"/>
      <c r="B416" s="183"/>
      <c r="C416" s="183"/>
      <c r="D416" s="215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</row>
    <row r="417" spans="1:26" ht="12.75" customHeight="1">
      <c r="A417" s="214"/>
      <c r="B417" s="183"/>
      <c r="C417" s="183"/>
      <c r="D417" s="215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</row>
    <row r="418" spans="1:26" ht="12.75" customHeight="1">
      <c r="A418" s="214"/>
      <c r="B418" s="183"/>
      <c r="C418" s="183"/>
      <c r="D418" s="215"/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</row>
    <row r="419" spans="1:26" ht="12.75" customHeight="1">
      <c r="A419" s="214"/>
      <c r="B419" s="183"/>
      <c r="C419" s="183"/>
      <c r="D419" s="215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</row>
    <row r="420" spans="1:26" ht="12.75" customHeight="1">
      <c r="A420" s="214"/>
      <c r="B420" s="183"/>
      <c r="C420" s="183"/>
      <c r="D420" s="215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</row>
    <row r="421" spans="1:26" ht="12.75" customHeight="1">
      <c r="A421" s="214"/>
      <c r="B421" s="183"/>
      <c r="C421" s="183"/>
      <c r="D421" s="215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</row>
    <row r="422" spans="1:26" ht="12.75" customHeight="1">
      <c r="A422" s="214"/>
      <c r="B422" s="183"/>
      <c r="C422" s="183"/>
      <c r="D422" s="215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</row>
    <row r="423" spans="1:26" ht="12.75" customHeight="1">
      <c r="A423" s="214"/>
      <c r="B423" s="183"/>
      <c r="C423" s="183"/>
      <c r="D423" s="215"/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</row>
    <row r="424" spans="1:26" ht="12.75" customHeight="1">
      <c r="A424" s="214"/>
      <c r="B424" s="183"/>
      <c r="C424" s="183"/>
      <c r="D424" s="215"/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</row>
    <row r="425" spans="1:26" ht="12.75" customHeight="1">
      <c r="A425" s="214"/>
      <c r="B425" s="183"/>
      <c r="C425" s="183"/>
      <c r="D425" s="215"/>
      <c r="E425" s="183"/>
      <c r="F425" s="183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</row>
    <row r="426" spans="1:26" ht="12.75" customHeight="1">
      <c r="A426" s="214"/>
      <c r="B426" s="183"/>
      <c r="C426" s="183"/>
      <c r="D426" s="215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</row>
    <row r="427" spans="1:26" ht="12.75" customHeight="1">
      <c r="A427" s="214"/>
      <c r="B427" s="183"/>
      <c r="C427" s="183"/>
      <c r="D427" s="215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</row>
    <row r="428" spans="1:26" ht="12.75" customHeight="1">
      <c r="A428" s="214"/>
      <c r="B428" s="183"/>
      <c r="C428" s="183"/>
      <c r="D428" s="215"/>
      <c r="E428" s="183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</row>
    <row r="429" spans="1:26" ht="12.75" customHeight="1">
      <c r="A429" s="214"/>
      <c r="B429" s="183"/>
      <c r="C429" s="183"/>
      <c r="D429" s="215"/>
      <c r="E429" s="183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</row>
    <row r="430" spans="1:26" ht="12.75" customHeight="1">
      <c r="A430" s="214"/>
      <c r="B430" s="183"/>
      <c r="C430" s="183"/>
      <c r="D430" s="215"/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</row>
    <row r="431" spans="1:26" ht="12.75" customHeight="1">
      <c r="A431" s="214"/>
      <c r="B431" s="183"/>
      <c r="C431" s="183"/>
      <c r="D431" s="215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</row>
    <row r="432" spans="1:26" ht="12.75" customHeight="1">
      <c r="A432" s="214"/>
      <c r="B432" s="183"/>
      <c r="C432" s="183"/>
      <c r="D432" s="215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</row>
    <row r="433" spans="1:26" ht="12.75" customHeight="1">
      <c r="A433" s="214"/>
      <c r="B433" s="183"/>
      <c r="C433" s="183"/>
      <c r="D433" s="215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</row>
    <row r="434" spans="1:26" ht="12.75" customHeight="1">
      <c r="A434" s="214"/>
      <c r="B434" s="183"/>
      <c r="C434" s="183"/>
      <c r="D434" s="215"/>
      <c r="E434" s="183"/>
      <c r="F434" s="183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</row>
    <row r="435" spans="1:26" ht="12.75" customHeight="1">
      <c r="A435" s="214"/>
      <c r="B435" s="183"/>
      <c r="C435" s="183"/>
      <c r="D435" s="215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</row>
    <row r="436" spans="1:26" ht="12.75" customHeight="1">
      <c r="A436" s="214"/>
      <c r="B436" s="183"/>
      <c r="C436" s="183"/>
      <c r="D436" s="215"/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</row>
    <row r="437" spans="1:26" ht="12.75" customHeight="1">
      <c r="A437" s="214"/>
      <c r="B437" s="183"/>
      <c r="C437" s="183"/>
      <c r="D437" s="215"/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</row>
    <row r="438" spans="1:26" ht="12.75" customHeight="1">
      <c r="A438" s="214"/>
      <c r="B438" s="183"/>
      <c r="C438" s="183"/>
      <c r="D438" s="215"/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</row>
    <row r="439" spans="1:26" ht="12.75" customHeight="1">
      <c r="A439" s="214"/>
      <c r="B439" s="183"/>
      <c r="C439" s="183"/>
      <c r="D439" s="215"/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</row>
    <row r="440" spans="1:26" ht="12.75" customHeight="1">
      <c r="A440" s="214"/>
      <c r="B440" s="183"/>
      <c r="C440" s="183"/>
      <c r="D440" s="215"/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</row>
    <row r="441" spans="1:26" ht="12.75" customHeight="1">
      <c r="A441" s="214"/>
      <c r="B441" s="183"/>
      <c r="C441" s="183"/>
      <c r="D441" s="215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</row>
    <row r="442" spans="1:26" ht="12.75" customHeight="1">
      <c r="A442" s="214"/>
      <c r="B442" s="183"/>
      <c r="C442" s="183"/>
      <c r="D442" s="215"/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</row>
    <row r="443" spans="1:26" ht="12.75" customHeight="1">
      <c r="A443" s="214"/>
      <c r="B443" s="183"/>
      <c r="C443" s="183"/>
      <c r="D443" s="215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</row>
    <row r="444" spans="1:26" ht="12.75" customHeight="1">
      <c r="A444" s="214"/>
      <c r="B444" s="183"/>
      <c r="C444" s="183"/>
      <c r="D444" s="215"/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</row>
    <row r="445" spans="1:26" ht="12.75" customHeight="1">
      <c r="A445" s="214"/>
      <c r="B445" s="183"/>
      <c r="C445" s="183"/>
      <c r="D445" s="215"/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</row>
    <row r="446" spans="1:26" ht="12.75" customHeight="1">
      <c r="A446" s="214"/>
      <c r="B446" s="183"/>
      <c r="C446" s="183"/>
      <c r="D446" s="215"/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</row>
    <row r="447" spans="1:26" ht="12.75" customHeight="1">
      <c r="A447" s="214"/>
      <c r="B447" s="183"/>
      <c r="C447" s="183"/>
      <c r="D447" s="215"/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</row>
    <row r="448" spans="1:26" ht="12.75" customHeight="1">
      <c r="A448" s="214"/>
      <c r="B448" s="183"/>
      <c r="C448" s="183"/>
      <c r="D448" s="215"/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</row>
    <row r="449" spans="1:26" ht="12.75" customHeight="1">
      <c r="A449" s="214"/>
      <c r="B449" s="183"/>
      <c r="C449" s="183"/>
      <c r="D449" s="215"/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</row>
    <row r="450" spans="1:26" ht="12.75" customHeight="1">
      <c r="A450" s="214"/>
      <c r="B450" s="183"/>
      <c r="C450" s="183"/>
      <c r="D450" s="215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</row>
    <row r="451" spans="1:26" ht="12.75" customHeight="1">
      <c r="A451" s="214"/>
      <c r="B451" s="183"/>
      <c r="C451" s="183"/>
      <c r="D451" s="215"/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</row>
    <row r="452" spans="1:26" ht="12.75" customHeight="1">
      <c r="A452" s="214"/>
      <c r="B452" s="183"/>
      <c r="C452" s="183"/>
      <c r="D452" s="215"/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</row>
    <row r="453" spans="1:26" ht="12.75" customHeight="1">
      <c r="A453" s="214"/>
      <c r="B453" s="183"/>
      <c r="C453" s="183"/>
      <c r="D453" s="215"/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</row>
    <row r="454" spans="1:26" ht="12.75" customHeight="1">
      <c r="A454" s="214"/>
      <c r="B454" s="183"/>
      <c r="C454" s="183"/>
      <c r="D454" s="215"/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</row>
    <row r="455" spans="1:26" ht="12.75" customHeight="1">
      <c r="A455" s="214"/>
      <c r="B455" s="183"/>
      <c r="C455" s="183"/>
      <c r="D455" s="215"/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</row>
    <row r="456" spans="1:26" ht="12.75" customHeight="1">
      <c r="A456" s="214"/>
      <c r="B456" s="183"/>
      <c r="C456" s="183"/>
      <c r="D456" s="215"/>
      <c r="E456" s="183"/>
      <c r="F456" s="183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</row>
    <row r="457" spans="1:26" ht="12.75" customHeight="1">
      <c r="A457" s="214"/>
      <c r="B457" s="183"/>
      <c r="C457" s="183"/>
      <c r="D457" s="215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</row>
    <row r="458" spans="1:26" ht="12.75" customHeight="1">
      <c r="A458" s="214"/>
      <c r="B458" s="183"/>
      <c r="C458" s="183"/>
      <c r="D458" s="215"/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</row>
    <row r="459" spans="1:26" ht="12.75" customHeight="1">
      <c r="A459" s="214"/>
      <c r="B459" s="183"/>
      <c r="C459" s="183"/>
      <c r="D459" s="215"/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</row>
    <row r="460" spans="1:26" ht="12.75" customHeight="1">
      <c r="A460" s="214"/>
      <c r="B460" s="183"/>
      <c r="C460" s="183"/>
      <c r="D460" s="215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</row>
    <row r="461" spans="1:26" ht="12.75" customHeight="1">
      <c r="A461" s="214"/>
      <c r="B461" s="183"/>
      <c r="C461" s="183"/>
      <c r="D461" s="215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</row>
    <row r="462" spans="1:26" ht="12.75" customHeight="1">
      <c r="A462" s="214"/>
      <c r="B462" s="183"/>
      <c r="C462" s="183"/>
      <c r="D462" s="215"/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</row>
    <row r="463" spans="1:26" ht="12.75" customHeight="1">
      <c r="A463" s="214"/>
      <c r="B463" s="183"/>
      <c r="C463" s="183"/>
      <c r="D463" s="215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</row>
    <row r="464" spans="1:26" ht="12.75" customHeight="1">
      <c r="A464" s="214"/>
      <c r="B464" s="183"/>
      <c r="C464" s="183"/>
      <c r="D464" s="215"/>
      <c r="E464" s="183"/>
      <c r="F464" s="183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</row>
    <row r="465" spans="1:26" ht="12.75" customHeight="1">
      <c r="A465" s="214"/>
      <c r="B465" s="183"/>
      <c r="C465" s="183"/>
      <c r="D465" s="215"/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</row>
    <row r="466" spans="1:26" ht="12.75" customHeight="1">
      <c r="A466" s="214"/>
      <c r="B466" s="183"/>
      <c r="C466" s="183"/>
      <c r="D466" s="215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</row>
    <row r="467" spans="1:26" ht="12.75" customHeight="1">
      <c r="A467" s="214"/>
      <c r="B467" s="183"/>
      <c r="C467" s="183"/>
      <c r="D467" s="215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</row>
    <row r="468" spans="1:26" ht="12.75" customHeight="1">
      <c r="A468" s="214"/>
      <c r="B468" s="183"/>
      <c r="C468" s="183"/>
      <c r="D468" s="215"/>
      <c r="E468" s="183"/>
      <c r="F468" s="183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</row>
    <row r="469" spans="1:26" ht="12.75" customHeight="1">
      <c r="A469" s="214"/>
      <c r="B469" s="183"/>
      <c r="C469" s="183"/>
      <c r="D469" s="215"/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</row>
    <row r="470" spans="1:26" ht="12.75" customHeight="1">
      <c r="A470" s="214"/>
      <c r="B470" s="183"/>
      <c r="C470" s="183"/>
      <c r="D470" s="215"/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</row>
    <row r="471" spans="1:26" ht="12.75" customHeight="1">
      <c r="A471" s="214"/>
      <c r="B471" s="183"/>
      <c r="C471" s="183"/>
      <c r="D471" s="215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</row>
    <row r="472" spans="1:26" ht="12.75" customHeight="1">
      <c r="A472" s="214"/>
      <c r="B472" s="183"/>
      <c r="C472" s="183"/>
      <c r="D472" s="215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</row>
    <row r="473" spans="1:26" ht="12.75" customHeight="1">
      <c r="A473" s="214"/>
      <c r="B473" s="183"/>
      <c r="C473" s="183"/>
      <c r="D473" s="215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</row>
    <row r="474" spans="1:26" ht="12.75" customHeight="1">
      <c r="A474" s="214"/>
      <c r="B474" s="183"/>
      <c r="C474" s="183"/>
      <c r="D474" s="215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</row>
    <row r="475" spans="1:26" ht="12.75" customHeight="1">
      <c r="A475" s="214"/>
      <c r="B475" s="183"/>
      <c r="C475" s="183"/>
      <c r="D475" s="215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</row>
    <row r="476" spans="1:26" ht="12.75" customHeight="1">
      <c r="A476" s="214"/>
      <c r="B476" s="183"/>
      <c r="C476" s="183"/>
      <c r="D476" s="215"/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</row>
    <row r="477" spans="1:26" ht="12.75" customHeight="1">
      <c r="A477" s="214"/>
      <c r="B477" s="183"/>
      <c r="C477" s="183"/>
      <c r="D477" s="215"/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</row>
    <row r="478" spans="1:26" ht="12.75" customHeight="1">
      <c r="A478" s="214"/>
      <c r="B478" s="183"/>
      <c r="C478" s="183"/>
      <c r="D478" s="215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</row>
    <row r="479" spans="1:26" ht="12.75" customHeight="1">
      <c r="A479" s="214"/>
      <c r="B479" s="183"/>
      <c r="C479" s="183"/>
      <c r="D479" s="215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</row>
    <row r="480" spans="1:26" ht="12.75" customHeight="1">
      <c r="A480" s="214"/>
      <c r="B480" s="183"/>
      <c r="C480" s="183"/>
      <c r="D480" s="215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</row>
    <row r="481" spans="1:26" ht="12.75" customHeight="1">
      <c r="A481" s="214"/>
      <c r="B481" s="183"/>
      <c r="C481" s="183"/>
      <c r="D481" s="215"/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</row>
    <row r="482" spans="1:26" ht="12.75" customHeight="1">
      <c r="A482" s="214"/>
      <c r="B482" s="183"/>
      <c r="C482" s="183"/>
      <c r="D482" s="215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</row>
    <row r="483" spans="1:26" ht="12.75" customHeight="1">
      <c r="A483" s="214"/>
      <c r="B483" s="183"/>
      <c r="C483" s="183"/>
      <c r="D483" s="215"/>
      <c r="E483" s="183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</row>
    <row r="484" spans="1:26" ht="12.75" customHeight="1">
      <c r="A484" s="214"/>
      <c r="B484" s="183"/>
      <c r="C484" s="183"/>
      <c r="D484" s="215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</row>
    <row r="485" spans="1:26" ht="12.75" customHeight="1">
      <c r="A485" s="214"/>
      <c r="B485" s="183"/>
      <c r="C485" s="183"/>
      <c r="D485" s="215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</row>
    <row r="486" spans="1:26" ht="12.75" customHeight="1">
      <c r="A486" s="214"/>
      <c r="B486" s="183"/>
      <c r="C486" s="183"/>
      <c r="D486" s="215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</row>
    <row r="487" spans="1:26" ht="12.75" customHeight="1">
      <c r="A487" s="214"/>
      <c r="B487" s="183"/>
      <c r="C487" s="183"/>
      <c r="D487" s="215"/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</row>
    <row r="488" spans="1:26" ht="12.75" customHeight="1">
      <c r="A488" s="214"/>
      <c r="B488" s="183"/>
      <c r="C488" s="183"/>
      <c r="D488" s="215"/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</row>
    <row r="489" spans="1:26" ht="12.75" customHeight="1">
      <c r="A489" s="214"/>
      <c r="B489" s="183"/>
      <c r="C489" s="183"/>
      <c r="D489" s="215"/>
      <c r="E489" s="183"/>
      <c r="F489" s="183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</row>
    <row r="490" spans="1:26" ht="12.75" customHeight="1">
      <c r="A490" s="214"/>
      <c r="B490" s="183"/>
      <c r="C490" s="183"/>
      <c r="D490" s="215"/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</row>
    <row r="491" spans="1:26" ht="12.75" customHeight="1">
      <c r="A491" s="214"/>
      <c r="B491" s="183"/>
      <c r="C491" s="183"/>
      <c r="D491" s="215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</row>
    <row r="492" spans="1:26" ht="12.75" customHeight="1">
      <c r="A492" s="214"/>
      <c r="B492" s="183"/>
      <c r="C492" s="183"/>
      <c r="D492" s="215"/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</row>
    <row r="493" spans="1:26" ht="12.75" customHeight="1">
      <c r="A493" s="214"/>
      <c r="B493" s="183"/>
      <c r="C493" s="183"/>
      <c r="D493" s="215"/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</row>
    <row r="494" spans="1:26" ht="12.75" customHeight="1">
      <c r="A494" s="214"/>
      <c r="B494" s="183"/>
      <c r="C494" s="183"/>
      <c r="D494" s="215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</row>
    <row r="495" spans="1:26" ht="12.75" customHeight="1">
      <c r="A495" s="214"/>
      <c r="B495" s="183"/>
      <c r="C495" s="183"/>
      <c r="D495" s="215"/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</row>
    <row r="496" spans="1:26" ht="12.75" customHeight="1">
      <c r="A496" s="214"/>
      <c r="B496" s="183"/>
      <c r="C496" s="183"/>
      <c r="D496" s="215"/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</row>
    <row r="497" spans="1:26" ht="12.75" customHeight="1">
      <c r="A497" s="214"/>
      <c r="B497" s="183"/>
      <c r="C497" s="183"/>
      <c r="D497" s="215"/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</row>
    <row r="498" spans="1:26" ht="12.75" customHeight="1">
      <c r="A498" s="214"/>
      <c r="B498" s="183"/>
      <c r="C498" s="183"/>
      <c r="D498" s="215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</row>
    <row r="499" spans="1:26" ht="12.75" customHeight="1">
      <c r="A499" s="214"/>
      <c r="B499" s="183"/>
      <c r="C499" s="183"/>
      <c r="D499" s="215"/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</row>
    <row r="500" spans="1:26" ht="12.75" customHeight="1">
      <c r="A500" s="214"/>
      <c r="B500" s="183"/>
      <c r="C500" s="183"/>
      <c r="D500" s="215"/>
      <c r="E500" s="183"/>
      <c r="F500" s="183"/>
      <c r="G500" s="183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</row>
    <row r="501" spans="1:26" ht="12.75" customHeight="1">
      <c r="A501" s="214"/>
      <c r="B501" s="183"/>
      <c r="C501" s="183"/>
      <c r="D501" s="215"/>
      <c r="E501" s="183"/>
      <c r="F501" s="183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</row>
    <row r="502" spans="1:26" ht="12.75" customHeight="1">
      <c r="A502" s="214"/>
      <c r="B502" s="183"/>
      <c r="C502" s="183"/>
      <c r="D502" s="215"/>
      <c r="E502" s="183"/>
      <c r="F502" s="183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</row>
    <row r="503" spans="1:26" ht="12.75" customHeight="1">
      <c r="A503" s="214"/>
      <c r="B503" s="183"/>
      <c r="C503" s="183"/>
      <c r="D503" s="215"/>
      <c r="E503" s="183"/>
      <c r="F503" s="183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</row>
    <row r="504" spans="1:26" ht="12.75" customHeight="1">
      <c r="A504" s="214"/>
      <c r="B504" s="183"/>
      <c r="C504" s="183"/>
      <c r="D504" s="215"/>
      <c r="E504" s="183"/>
      <c r="F504" s="183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</row>
    <row r="505" spans="1:26" ht="12.75" customHeight="1">
      <c r="A505" s="214"/>
      <c r="B505" s="183"/>
      <c r="C505" s="183"/>
      <c r="D505" s="215"/>
      <c r="E505" s="183"/>
      <c r="F505" s="183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</row>
    <row r="506" spans="1:26" ht="12.75" customHeight="1">
      <c r="A506" s="214"/>
      <c r="B506" s="183"/>
      <c r="C506" s="183"/>
      <c r="D506" s="215"/>
      <c r="E506" s="183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</row>
    <row r="507" spans="1:26" ht="12.75" customHeight="1">
      <c r="A507" s="214"/>
      <c r="B507" s="183"/>
      <c r="C507" s="183"/>
      <c r="D507" s="215"/>
      <c r="E507" s="183"/>
      <c r="F507" s="183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</row>
    <row r="508" spans="1:26" ht="12.75" customHeight="1">
      <c r="A508" s="214"/>
      <c r="B508" s="183"/>
      <c r="C508" s="183"/>
      <c r="D508" s="215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</row>
    <row r="509" spans="1:26" ht="12.75" customHeight="1">
      <c r="A509" s="214"/>
      <c r="B509" s="183"/>
      <c r="C509" s="183"/>
      <c r="D509" s="215"/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</row>
    <row r="510" spans="1:26" ht="12.75" customHeight="1">
      <c r="A510" s="214"/>
      <c r="B510" s="183"/>
      <c r="C510" s="183"/>
      <c r="D510" s="215"/>
      <c r="E510" s="183"/>
      <c r="F510" s="183"/>
      <c r="G510" s="183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</row>
    <row r="511" spans="1:26" ht="12.75" customHeight="1">
      <c r="A511" s="214"/>
      <c r="B511" s="183"/>
      <c r="C511" s="183"/>
      <c r="D511" s="215"/>
      <c r="E511" s="183"/>
      <c r="F511" s="183"/>
      <c r="G511" s="183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</row>
    <row r="512" spans="1:26" ht="12.75" customHeight="1">
      <c r="A512" s="214"/>
      <c r="B512" s="183"/>
      <c r="C512" s="183"/>
      <c r="D512" s="215"/>
      <c r="E512" s="183"/>
      <c r="F512" s="183"/>
      <c r="G512" s="183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</row>
    <row r="513" spans="1:26" ht="12.75" customHeight="1">
      <c r="A513" s="214"/>
      <c r="B513" s="183"/>
      <c r="C513" s="183"/>
      <c r="D513" s="215"/>
      <c r="E513" s="183"/>
      <c r="F513" s="183"/>
      <c r="G513" s="183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</row>
    <row r="514" spans="1:26" ht="12.75" customHeight="1">
      <c r="A514" s="214"/>
      <c r="B514" s="183"/>
      <c r="C514" s="183"/>
      <c r="D514" s="215"/>
      <c r="E514" s="183"/>
      <c r="F514" s="183"/>
      <c r="G514" s="183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</row>
    <row r="515" spans="1:26" ht="12.75" customHeight="1">
      <c r="A515" s="214"/>
      <c r="B515" s="183"/>
      <c r="C515" s="183"/>
      <c r="D515" s="215"/>
      <c r="E515" s="183"/>
      <c r="F515" s="183"/>
      <c r="G515" s="183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</row>
    <row r="516" spans="1:26" ht="12.75" customHeight="1">
      <c r="A516" s="214"/>
      <c r="B516" s="183"/>
      <c r="C516" s="183"/>
      <c r="D516" s="215"/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</row>
    <row r="517" spans="1:26" ht="12.75" customHeight="1">
      <c r="A517" s="214"/>
      <c r="B517" s="183"/>
      <c r="C517" s="183"/>
      <c r="D517" s="215"/>
      <c r="E517" s="183"/>
      <c r="F517" s="183"/>
      <c r="G517" s="183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</row>
    <row r="518" spans="1:26" ht="12.75" customHeight="1">
      <c r="A518" s="214"/>
      <c r="B518" s="183"/>
      <c r="C518" s="183"/>
      <c r="D518" s="215"/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</row>
    <row r="519" spans="1:26" ht="12.75" customHeight="1">
      <c r="A519" s="214"/>
      <c r="B519" s="183"/>
      <c r="C519" s="183"/>
      <c r="D519" s="215"/>
      <c r="E519" s="183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</row>
    <row r="520" spans="1:26" ht="12.75" customHeight="1">
      <c r="A520" s="214"/>
      <c r="B520" s="183"/>
      <c r="C520" s="183"/>
      <c r="D520" s="215"/>
      <c r="E520" s="183"/>
      <c r="F520" s="183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</row>
    <row r="521" spans="1:26" ht="12.75" customHeight="1">
      <c r="A521" s="214"/>
      <c r="B521" s="183"/>
      <c r="C521" s="183"/>
      <c r="D521" s="215"/>
      <c r="E521" s="183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</row>
    <row r="522" spans="1:26" ht="12.75" customHeight="1">
      <c r="A522" s="214"/>
      <c r="B522" s="183"/>
      <c r="C522" s="183"/>
      <c r="D522" s="215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</row>
    <row r="523" spans="1:26" ht="12.75" customHeight="1">
      <c r="A523" s="214"/>
      <c r="B523" s="183"/>
      <c r="C523" s="183"/>
      <c r="D523" s="215"/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</row>
    <row r="524" spans="1:26" ht="12.75" customHeight="1">
      <c r="A524" s="214"/>
      <c r="B524" s="183"/>
      <c r="C524" s="183"/>
      <c r="D524" s="215"/>
      <c r="E524" s="183"/>
      <c r="F524" s="183"/>
      <c r="G524" s="183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</row>
    <row r="525" spans="1:26" ht="12.75" customHeight="1">
      <c r="A525" s="214"/>
      <c r="B525" s="183"/>
      <c r="C525" s="183"/>
      <c r="D525" s="215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</row>
    <row r="526" spans="1:26" ht="12.75" customHeight="1">
      <c r="A526" s="214"/>
      <c r="B526" s="183"/>
      <c r="C526" s="183"/>
      <c r="D526" s="215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</row>
    <row r="527" spans="1:26" ht="12.75" customHeight="1">
      <c r="A527" s="214"/>
      <c r="B527" s="183"/>
      <c r="C527" s="183"/>
      <c r="D527" s="215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</row>
    <row r="528" spans="1:26" ht="12.75" customHeight="1">
      <c r="A528" s="214"/>
      <c r="B528" s="183"/>
      <c r="C528" s="183"/>
      <c r="D528" s="215"/>
      <c r="E528" s="183"/>
      <c r="F528" s="183"/>
      <c r="G528" s="183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</row>
    <row r="529" spans="1:26" ht="12.75" customHeight="1">
      <c r="A529" s="214"/>
      <c r="B529" s="183"/>
      <c r="C529" s="183"/>
      <c r="D529" s="215"/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</row>
    <row r="530" spans="1:26" ht="12.75" customHeight="1">
      <c r="A530" s="214"/>
      <c r="B530" s="183"/>
      <c r="C530" s="183"/>
      <c r="D530" s="215"/>
      <c r="E530" s="183"/>
      <c r="F530" s="183"/>
      <c r="G530" s="183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</row>
    <row r="531" spans="1:26" ht="12.75" customHeight="1">
      <c r="A531" s="214"/>
      <c r="B531" s="183"/>
      <c r="C531" s="183"/>
      <c r="D531" s="215"/>
      <c r="E531" s="183"/>
      <c r="F531" s="183"/>
      <c r="G531" s="183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</row>
    <row r="532" spans="1:26" ht="12.75" customHeight="1">
      <c r="A532" s="214"/>
      <c r="B532" s="183"/>
      <c r="C532" s="183"/>
      <c r="D532" s="215"/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</row>
    <row r="533" spans="1:26" ht="12.75" customHeight="1">
      <c r="A533" s="214"/>
      <c r="B533" s="183"/>
      <c r="C533" s="183"/>
      <c r="D533" s="215"/>
      <c r="E533" s="183"/>
      <c r="F533" s="183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</row>
    <row r="534" spans="1:26" ht="12.75" customHeight="1">
      <c r="A534" s="214"/>
      <c r="B534" s="183"/>
      <c r="C534" s="183"/>
      <c r="D534" s="215"/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</row>
    <row r="535" spans="1:26" ht="12.75" customHeight="1">
      <c r="A535" s="214"/>
      <c r="B535" s="183"/>
      <c r="C535" s="183"/>
      <c r="D535" s="215"/>
      <c r="E535" s="183"/>
      <c r="F535" s="183"/>
      <c r="G535" s="183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</row>
    <row r="536" spans="1:26" ht="12.75" customHeight="1">
      <c r="A536" s="214"/>
      <c r="B536" s="183"/>
      <c r="C536" s="183"/>
      <c r="D536" s="215"/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</row>
    <row r="537" spans="1:26" ht="12.75" customHeight="1">
      <c r="A537" s="214"/>
      <c r="B537" s="183"/>
      <c r="C537" s="183"/>
      <c r="D537" s="215"/>
      <c r="E537" s="183"/>
      <c r="F537" s="183"/>
      <c r="G537" s="183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</row>
    <row r="538" spans="1:26" ht="12.75" customHeight="1">
      <c r="A538" s="214"/>
      <c r="B538" s="183"/>
      <c r="C538" s="183"/>
      <c r="D538" s="215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</row>
    <row r="539" spans="1:26" ht="12.75" customHeight="1">
      <c r="A539" s="214"/>
      <c r="B539" s="183"/>
      <c r="C539" s="183"/>
      <c r="D539" s="215"/>
      <c r="E539" s="183"/>
      <c r="F539" s="183"/>
      <c r="G539" s="183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</row>
    <row r="540" spans="1:26" ht="12.75" customHeight="1">
      <c r="A540" s="214"/>
      <c r="B540" s="183"/>
      <c r="C540" s="183"/>
      <c r="D540" s="215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</row>
    <row r="541" spans="1:26" ht="12.75" customHeight="1">
      <c r="A541" s="214"/>
      <c r="B541" s="183"/>
      <c r="C541" s="183"/>
      <c r="D541" s="215"/>
      <c r="E541" s="183"/>
      <c r="F541" s="183"/>
      <c r="G541" s="183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</row>
    <row r="542" spans="1:26" ht="12.75" customHeight="1">
      <c r="A542" s="214"/>
      <c r="B542" s="183"/>
      <c r="C542" s="183"/>
      <c r="D542" s="215"/>
      <c r="E542" s="183"/>
      <c r="F542" s="183"/>
      <c r="G542" s="183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</row>
    <row r="543" spans="1:26" ht="12.75" customHeight="1">
      <c r="A543" s="214"/>
      <c r="B543" s="183"/>
      <c r="C543" s="183"/>
      <c r="D543" s="215"/>
      <c r="E543" s="183"/>
      <c r="F543" s="183"/>
      <c r="G543" s="183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</row>
    <row r="544" spans="1:26" ht="12.75" customHeight="1">
      <c r="A544" s="214"/>
      <c r="B544" s="183"/>
      <c r="C544" s="183"/>
      <c r="D544" s="215"/>
      <c r="E544" s="183"/>
      <c r="F544" s="183"/>
      <c r="G544" s="183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</row>
    <row r="545" spans="1:26" ht="12.75" customHeight="1">
      <c r="A545" s="214"/>
      <c r="B545" s="183"/>
      <c r="C545" s="183"/>
      <c r="D545" s="215"/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</row>
    <row r="546" spans="1:26" ht="12.75" customHeight="1">
      <c r="A546" s="214"/>
      <c r="B546" s="183"/>
      <c r="C546" s="183"/>
      <c r="D546" s="215"/>
      <c r="E546" s="183"/>
      <c r="F546" s="183"/>
      <c r="G546" s="183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</row>
    <row r="547" spans="1:26" ht="12.75" customHeight="1">
      <c r="A547" s="214"/>
      <c r="B547" s="183"/>
      <c r="C547" s="183"/>
      <c r="D547" s="215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</row>
    <row r="548" spans="1:26" ht="12.75" customHeight="1">
      <c r="A548" s="214"/>
      <c r="B548" s="183"/>
      <c r="C548" s="183"/>
      <c r="D548" s="215"/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</row>
    <row r="549" spans="1:26" ht="12.75" customHeight="1">
      <c r="A549" s="214"/>
      <c r="B549" s="183"/>
      <c r="C549" s="183"/>
      <c r="D549" s="215"/>
      <c r="E549" s="183"/>
      <c r="F549" s="183"/>
      <c r="G549" s="183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</row>
    <row r="550" spans="1:26" ht="12.75" customHeight="1">
      <c r="A550" s="214"/>
      <c r="B550" s="183"/>
      <c r="C550" s="183"/>
      <c r="D550" s="215"/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</row>
    <row r="551" spans="1:26" ht="12.75" customHeight="1">
      <c r="A551" s="214"/>
      <c r="B551" s="183"/>
      <c r="C551" s="183"/>
      <c r="D551" s="215"/>
      <c r="E551" s="183"/>
      <c r="F551" s="183"/>
      <c r="G551" s="183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</row>
    <row r="552" spans="1:26" ht="12.75" customHeight="1">
      <c r="A552" s="214"/>
      <c r="B552" s="183"/>
      <c r="C552" s="183"/>
      <c r="D552" s="215"/>
      <c r="E552" s="183"/>
      <c r="F552" s="183"/>
      <c r="G552" s="183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</row>
    <row r="553" spans="1:26" ht="12.75" customHeight="1">
      <c r="A553" s="214"/>
      <c r="B553" s="183"/>
      <c r="C553" s="183"/>
      <c r="D553" s="215"/>
      <c r="E553" s="183"/>
      <c r="F553" s="183"/>
      <c r="G553" s="183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</row>
    <row r="554" spans="1:26" ht="12.75" customHeight="1">
      <c r="A554" s="214"/>
      <c r="B554" s="183"/>
      <c r="C554" s="183"/>
      <c r="D554" s="215"/>
      <c r="E554" s="183"/>
      <c r="F554" s="183"/>
      <c r="G554" s="183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</row>
    <row r="555" spans="1:26" ht="12.75" customHeight="1">
      <c r="A555" s="214"/>
      <c r="B555" s="183"/>
      <c r="C555" s="183"/>
      <c r="D555" s="215"/>
      <c r="E555" s="183"/>
      <c r="F555" s="183"/>
      <c r="G555" s="183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</row>
    <row r="556" spans="1:26" ht="12.75" customHeight="1">
      <c r="A556" s="214"/>
      <c r="B556" s="183"/>
      <c r="C556" s="183"/>
      <c r="D556" s="215"/>
      <c r="E556" s="183"/>
      <c r="F556" s="183"/>
      <c r="G556" s="183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</row>
    <row r="557" spans="1:26" ht="12.75" customHeight="1">
      <c r="A557" s="214"/>
      <c r="B557" s="183"/>
      <c r="C557" s="183"/>
      <c r="D557" s="215"/>
      <c r="E557" s="183"/>
      <c r="F557" s="183"/>
      <c r="G557" s="183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</row>
    <row r="558" spans="1:26" ht="12.75" customHeight="1">
      <c r="A558" s="214"/>
      <c r="B558" s="183"/>
      <c r="C558" s="183"/>
      <c r="D558" s="215"/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</row>
    <row r="559" spans="1:26" ht="12.75" customHeight="1">
      <c r="A559" s="214"/>
      <c r="B559" s="183"/>
      <c r="C559" s="183"/>
      <c r="D559" s="215"/>
      <c r="E559" s="183"/>
      <c r="F559" s="183"/>
      <c r="G559" s="183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</row>
    <row r="560" spans="1:26" ht="12.75" customHeight="1">
      <c r="A560" s="214"/>
      <c r="B560" s="183"/>
      <c r="C560" s="183"/>
      <c r="D560" s="215"/>
      <c r="E560" s="183"/>
      <c r="F560" s="183"/>
      <c r="G560" s="183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</row>
    <row r="561" spans="1:26" ht="12.75" customHeight="1">
      <c r="A561" s="214"/>
      <c r="B561" s="183"/>
      <c r="C561" s="183"/>
      <c r="D561" s="215"/>
      <c r="E561" s="183"/>
      <c r="F561" s="183"/>
      <c r="G561" s="183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</row>
    <row r="562" spans="1:26" ht="12.75" customHeight="1">
      <c r="A562" s="214"/>
      <c r="B562" s="183"/>
      <c r="C562" s="183"/>
      <c r="D562" s="215"/>
      <c r="E562" s="183"/>
      <c r="F562" s="183"/>
      <c r="G562" s="183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</row>
    <row r="563" spans="1:26" ht="12.75" customHeight="1">
      <c r="A563" s="214"/>
      <c r="B563" s="183"/>
      <c r="C563" s="183"/>
      <c r="D563" s="215"/>
      <c r="E563" s="183"/>
      <c r="F563" s="183"/>
      <c r="G563" s="183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</row>
    <row r="564" spans="1:26" ht="12.75" customHeight="1">
      <c r="A564" s="214"/>
      <c r="B564" s="183"/>
      <c r="C564" s="183"/>
      <c r="D564" s="215"/>
      <c r="E564" s="183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</row>
    <row r="565" spans="1:26" ht="12.75" customHeight="1">
      <c r="A565" s="214"/>
      <c r="B565" s="183"/>
      <c r="C565" s="183"/>
      <c r="D565" s="215"/>
      <c r="E565" s="183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</row>
    <row r="566" spans="1:26" ht="12.75" customHeight="1">
      <c r="A566" s="214"/>
      <c r="B566" s="183"/>
      <c r="C566" s="183"/>
      <c r="D566" s="215"/>
      <c r="E566" s="183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</row>
    <row r="567" spans="1:26" ht="12.75" customHeight="1">
      <c r="A567" s="214"/>
      <c r="B567" s="183"/>
      <c r="C567" s="183"/>
      <c r="D567" s="215"/>
      <c r="E567" s="183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</row>
    <row r="568" spans="1:26" ht="12.75" customHeight="1">
      <c r="A568" s="214"/>
      <c r="B568" s="183"/>
      <c r="C568" s="183"/>
      <c r="D568" s="215"/>
      <c r="E568" s="183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</row>
    <row r="569" spans="1:26" ht="12.75" customHeight="1">
      <c r="A569" s="214"/>
      <c r="B569" s="183"/>
      <c r="C569" s="183"/>
      <c r="D569" s="215"/>
      <c r="E569" s="183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</row>
    <row r="570" spans="1:26" ht="12.75" customHeight="1">
      <c r="A570" s="214"/>
      <c r="B570" s="183"/>
      <c r="C570" s="183"/>
      <c r="D570" s="215"/>
      <c r="E570" s="183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</row>
    <row r="571" spans="1:26" ht="12.75" customHeight="1">
      <c r="A571" s="214"/>
      <c r="B571" s="183"/>
      <c r="C571" s="183"/>
      <c r="D571" s="215"/>
      <c r="E571" s="183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</row>
    <row r="572" spans="1:26" ht="12.75" customHeight="1">
      <c r="A572" s="214"/>
      <c r="B572" s="183"/>
      <c r="C572" s="183"/>
      <c r="D572" s="215"/>
      <c r="E572" s="183"/>
      <c r="F572" s="183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</row>
    <row r="573" spans="1:26" ht="12.75" customHeight="1">
      <c r="A573" s="214"/>
      <c r="B573" s="183"/>
      <c r="C573" s="183"/>
      <c r="D573" s="215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</row>
    <row r="574" spans="1:26" ht="12.75" customHeight="1">
      <c r="A574" s="214"/>
      <c r="B574" s="183"/>
      <c r="C574" s="183"/>
      <c r="D574" s="215"/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</row>
    <row r="575" spans="1:26" ht="12.75" customHeight="1">
      <c r="A575" s="214"/>
      <c r="B575" s="183"/>
      <c r="C575" s="183"/>
      <c r="D575" s="215"/>
      <c r="E575" s="183"/>
      <c r="F575" s="183"/>
      <c r="G575" s="183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</row>
    <row r="576" spans="1:26" ht="12.75" customHeight="1">
      <c r="A576" s="214"/>
      <c r="B576" s="183"/>
      <c r="C576" s="183"/>
      <c r="D576" s="215"/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</row>
    <row r="577" spans="1:26" ht="12.75" customHeight="1">
      <c r="A577" s="214"/>
      <c r="B577" s="183"/>
      <c r="C577" s="183"/>
      <c r="D577" s="215"/>
      <c r="E577" s="183"/>
      <c r="F577" s="183"/>
      <c r="G577" s="183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</row>
    <row r="578" spans="1:26" ht="12.75" customHeight="1">
      <c r="A578" s="214"/>
      <c r="B578" s="183"/>
      <c r="C578" s="183"/>
      <c r="D578" s="215"/>
      <c r="E578" s="183"/>
      <c r="F578" s="183"/>
      <c r="G578" s="183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</row>
    <row r="579" spans="1:26" ht="12.75" customHeight="1">
      <c r="A579" s="214"/>
      <c r="B579" s="183"/>
      <c r="C579" s="183"/>
      <c r="D579" s="215"/>
      <c r="E579" s="183"/>
      <c r="F579" s="183"/>
      <c r="G579" s="183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</row>
    <row r="580" spans="1:26" ht="12.75" customHeight="1">
      <c r="A580" s="214"/>
      <c r="B580" s="183"/>
      <c r="C580" s="183"/>
      <c r="D580" s="215"/>
      <c r="E580" s="183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</row>
    <row r="581" spans="1:26" ht="12.75" customHeight="1">
      <c r="A581" s="214"/>
      <c r="B581" s="183"/>
      <c r="C581" s="183"/>
      <c r="D581" s="215"/>
      <c r="E581" s="183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</row>
    <row r="582" spans="1:26" ht="12.75" customHeight="1">
      <c r="A582" s="214"/>
      <c r="B582" s="183"/>
      <c r="C582" s="183"/>
      <c r="D582" s="215"/>
      <c r="E582" s="183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</row>
    <row r="583" spans="1:26" ht="12.75" customHeight="1">
      <c r="A583" s="214"/>
      <c r="B583" s="183"/>
      <c r="C583" s="183"/>
      <c r="D583" s="215"/>
      <c r="E583" s="183"/>
      <c r="F583" s="183"/>
      <c r="G583" s="183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</row>
    <row r="584" spans="1:26" ht="12.75" customHeight="1">
      <c r="A584" s="214"/>
      <c r="B584" s="183"/>
      <c r="C584" s="183"/>
      <c r="D584" s="215"/>
      <c r="E584" s="183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</row>
    <row r="585" spans="1:26" ht="12.75" customHeight="1">
      <c r="A585" s="214"/>
      <c r="B585" s="183"/>
      <c r="C585" s="183"/>
      <c r="D585" s="215"/>
      <c r="E585" s="183"/>
      <c r="F585" s="183"/>
      <c r="G585" s="183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</row>
    <row r="586" spans="1:26" ht="12.75" customHeight="1">
      <c r="A586" s="214"/>
      <c r="B586" s="183"/>
      <c r="C586" s="183"/>
      <c r="D586" s="215"/>
      <c r="E586" s="183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</row>
    <row r="587" spans="1:26" ht="12.75" customHeight="1">
      <c r="A587" s="214"/>
      <c r="B587" s="183"/>
      <c r="C587" s="183"/>
      <c r="D587" s="215"/>
      <c r="E587" s="183"/>
      <c r="F587" s="183"/>
      <c r="G587" s="183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</row>
    <row r="588" spans="1:26" ht="12.75" customHeight="1">
      <c r="A588" s="214"/>
      <c r="B588" s="183"/>
      <c r="C588" s="183"/>
      <c r="D588" s="215"/>
      <c r="E588" s="183"/>
      <c r="F588" s="183"/>
      <c r="G588" s="183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</row>
    <row r="589" spans="1:26" ht="12.75" customHeight="1">
      <c r="A589" s="214"/>
      <c r="B589" s="183"/>
      <c r="C589" s="183"/>
      <c r="D589" s="215"/>
      <c r="E589" s="183"/>
      <c r="F589" s="183"/>
      <c r="G589" s="183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</row>
    <row r="590" spans="1:26" ht="12.75" customHeight="1">
      <c r="A590" s="214"/>
      <c r="B590" s="183"/>
      <c r="C590" s="183"/>
      <c r="D590" s="215"/>
      <c r="E590" s="183"/>
      <c r="F590" s="183"/>
      <c r="G590" s="183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</row>
    <row r="591" spans="1:26" ht="12.75" customHeight="1">
      <c r="A591" s="214"/>
      <c r="B591" s="183"/>
      <c r="C591" s="183"/>
      <c r="D591" s="215"/>
      <c r="E591" s="183"/>
      <c r="F591" s="183"/>
      <c r="G591" s="183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</row>
    <row r="592" spans="1:26" ht="12.75" customHeight="1">
      <c r="A592" s="214"/>
      <c r="B592" s="183"/>
      <c r="C592" s="183"/>
      <c r="D592" s="215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</row>
    <row r="593" spans="1:26" ht="12.75" customHeight="1">
      <c r="A593" s="214"/>
      <c r="B593" s="183"/>
      <c r="C593" s="183"/>
      <c r="D593" s="215"/>
      <c r="E593" s="18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</row>
    <row r="594" spans="1:26" ht="12.75" customHeight="1">
      <c r="A594" s="214"/>
      <c r="B594" s="183"/>
      <c r="C594" s="183"/>
      <c r="D594" s="215"/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</row>
    <row r="595" spans="1:26" ht="12.75" customHeight="1">
      <c r="A595" s="214"/>
      <c r="B595" s="183"/>
      <c r="C595" s="183"/>
      <c r="D595" s="215"/>
      <c r="E595" s="18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</row>
    <row r="596" spans="1:26" ht="12.75" customHeight="1">
      <c r="A596" s="214"/>
      <c r="B596" s="183"/>
      <c r="C596" s="183"/>
      <c r="D596" s="215"/>
      <c r="E596" s="183"/>
      <c r="F596" s="183"/>
      <c r="G596" s="183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</row>
    <row r="597" spans="1:26" ht="12.75" customHeight="1">
      <c r="A597" s="214"/>
      <c r="B597" s="183"/>
      <c r="C597" s="183"/>
      <c r="D597" s="215"/>
      <c r="E597" s="183"/>
      <c r="F597" s="183"/>
      <c r="G597" s="183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</row>
    <row r="598" spans="1:26" ht="12.75" customHeight="1">
      <c r="A598" s="214"/>
      <c r="B598" s="183"/>
      <c r="C598" s="183"/>
      <c r="D598" s="215"/>
      <c r="E598" s="183"/>
      <c r="F598" s="183"/>
      <c r="G598" s="183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</row>
    <row r="599" spans="1:26" ht="12.75" customHeight="1">
      <c r="A599" s="214"/>
      <c r="B599" s="183"/>
      <c r="C599" s="183"/>
      <c r="D599" s="215"/>
      <c r="E599" s="183"/>
      <c r="F599" s="183"/>
      <c r="G599" s="183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</row>
    <row r="600" spans="1:26" ht="12.75" customHeight="1">
      <c r="A600" s="214"/>
      <c r="B600" s="183"/>
      <c r="C600" s="183"/>
      <c r="D600" s="215"/>
      <c r="E600" s="183"/>
      <c r="F600" s="183"/>
      <c r="G600" s="183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</row>
    <row r="601" spans="1:26" ht="12.75" customHeight="1">
      <c r="A601" s="214"/>
      <c r="B601" s="183"/>
      <c r="C601" s="183"/>
      <c r="D601" s="215"/>
      <c r="E601" s="183"/>
      <c r="F601" s="183"/>
      <c r="G601" s="183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</row>
    <row r="602" spans="1:26" ht="12.75" customHeight="1">
      <c r="A602" s="214"/>
      <c r="B602" s="183"/>
      <c r="C602" s="183"/>
      <c r="D602" s="215"/>
      <c r="E602" s="183"/>
      <c r="F602" s="183"/>
      <c r="G602" s="183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</row>
    <row r="603" spans="1:26" ht="12.75" customHeight="1">
      <c r="A603" s="214"/>
      <c r="B603" s="183"/>
      <c r="C603" s="183"/>
      <c r="D603" s="215"/>
      <c r="E603" s="183"/>
      <c r="F603" s="183"/>
      <c r="G603" s="183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</row>
    <row r="604" spans="1:26" ht="12.75" customHeight="1">
      <c r="A604" s="214"/>
      <c r="B604" s="183"/>
      <c r="C604" s="183"/>
      <c r="D604" s="215"/>
      <c r="E604" s="183"/>
      <c r="F604" s="183"/>
      <c r="G604" s="183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</row>
    <row r="605" spans="1:26" ht="12.75" customHeight="1">
      <c r="A605" s="214"/>
      <c r="B605" s="183"/>
      <c r="C605" s="183"/>
      <c r="D605" s="215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</row>
    <row r="606" spans="1:26" ht="12.75" customHeight="1">
      <c r="A606" s="214"/>
      <c r="B606" s="183"/>
      <c r="C606" s="183"/>
      <c r="D606" s="215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</row>
    <row r="607" spans="1:26" ht="12.75" customHeight="1">
      <c r="A607" s="214"/>
      <c r="B607" s="183"/>
      <c r="C607" s="183"/>
      <c r="D607" s="215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</row>
    <row r="608" spans="1:26" ht="12.75" customHeight="1">
      <c r="A608" s="214"/>
      <c r="B608" s="183"/>
      <c r="C608" s="183"/>
      <c r="D608" s="215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</row>
    <row r="609" spans="1:26" ht="12.75" customHeight="1">
      <c r="A609" s="214"/>
      <c r="B609" s="183"/>
      <c r="C609" s="183"/>
      <c r="D609" s="215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</row>
    <row r="610" spans="1:26" ht="12.75" customHeight="1">
      <c r="A610" s="214"/>
      <c r="B610" s="183"/>
      <c r="C610" s="183"/>
      <c r="D610" s="215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</row>
    <row r="611" spans="1:26" ht="12.75" customHeight="1">
      <c r="A611" s="214"/>
      <c r="B611" s="183"/>
      <c r="C611" s="183"/>
      <c r="D611" s="215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</row>
    <row r="612" spans="1:26" ht="12.75" customHeight="1">
      <c r="A612" s="214"/>
      <c r="B612" s="183"/>
      <c r="C612" s="183"/>
      <c r="D612" s="215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</row>
    <row r="613" spans="1:26" ht="12.75" customHeight="1">
      <c r="A613" s="214"/>
      <c r="B613" s="183"/>
      <c r="C613" s="183"/>
      <c r="D613" s="215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</row>
    <row r="614" spans="1:26" ht="12.75" customHeight="1">
      <c r="A614" s="214"/>
      <c r="B614" s="183"/>
      <c r="C614" s="183"/>
      <c r="D614" s="215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</row>
    <row r="615" spans="1:26" ht="12.75" customHeight="1">
      <c r="A615" s="214"/>
      <c r="B615" s="183"/>
      <c r="C615" s="183"/>
      <c r="D615" s="215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</row>
    <row r="616" spans="1:26" ht="12.75" customHeight="1">
      <c r="A616" s="214"/>
      <c r="B616" s="183"/>
      <c r="C616" s="183"/>
      <c r="D616" s="215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</row>
    <row r="617" spans="1:26" ht="12.75" customHeight="1">
      <c r="A617" s="214"/>
      <c r="B617" s="183"/>
      <c r="C617" s="183"/>
      <c r="D617" s="215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</row>
    <row r="618" spans="1:26" ht="12.75" customHeight="1">
      <c r="A618" s="214"/>
      <c r="B618" s="183"/>
      <c r="C618" s="183"/>
      <c r="D618" s="215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</row>
    <row r="619" spans="1:26" ht="12.75" customHeight="1">
      <c r="A619" s="214"/>
      <c r="B619" s="183"/>
      <c r="C619" s="183"/>
      <c r="D619" s="215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</row>
    <row r="620" spans="1:26" ht="12.75" customHeight="1">
      <c r="A620" s="214"/>
      <c r="B620" s="183"/>
      <c r="C620" s="183"/>
      <c r="D620" s="215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</row>
    <row r="621" spans="1:26" ht="12.75" customHeight="1">
      <c r="A621" s="214"/>
      <c r="B621" s="183"/>
      <c r="C621" s="183"/>
      <c r="D621" s="215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</row>
    <row r="622" spans="1:26" ht="12.75" customHeight="1">
      <c r="A622" s="214"/>
      <c r="B622" s="183"/>
      <c r="C622" s="183"/>
      <c r="D622" s="215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</row>
    <row r="623" spans="1:26" ht="12.75" customHeight="1">
      <c r="A623" s="214"/>
      <c r="B623" s="183"/>
      <c r="C623" s="183"/>
      <c r="D623" s="215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</row>
    <row r="624" spans="1:26" ht="12.75" customHeight="1">
      <c r="A624" s="214"/>
      <c r="B624" s="183"/>
      <c r="C624" s="183"/>
      <c r="D624" s="215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</row>
    <row r="625" spans="1:26" ht="12.75" customHeight="1">
      <c r="A625" s="214"/>
      <c r="B625" s="183"/>
      <c r="C625" s="183"/>
      <c r="D625" s="215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</row>
    <row r="626" spans="1:26" ht="12.75" customHeight="1">
      <c r="A626" s="214"/>
      <c r="B626" s="183"/>
      <c r="C626" s="183"/>
      <c r="D626" s="215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</row>
    <row r="627" spans="1:26" ht="12.75" customHeight="1">
      <c r="A627" s="214"/>
      <c r="B627" s="183"/>
      <c r="C627" s="183"/>
      <c r="D627" s="215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</row>
    <row r="628" spans="1:26" ht="12.75" customHeight="1">
      <c r="A628" s="214"/>
      <c r="B628" s="183"/>
      <c r="C628" s="183"/>
      <c r="D628" s="215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</row>
    <row r="629" spans="1:26" ht="12.75" customHeight="1">
      <c r="A629" s="214"/>
      <c r="B629" s="183"/>
      <c r="C629" s="183"/>
      <c r="D629" s="215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</row>
    <row r="630" spans="1:26" ht="12.75" customHeight="1">
      <c r="A630" s="214"/>
      <c r="B630" s="183"/>
      <c r="C630" s="183"/>
      <c r="D630" s="215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</row>
    <row r="631" spans="1:26" ht="12.75" customHeight="1">
      <c r="A631" s="214"/>
      <c r="B631" s="183"/>
      <c r="C631" s="183"/>
      <c r="D631" s="215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</row>
    <row r="632" spans="1:26" ht="12.75" customHeight="1">
      <c r="A632" s="214"/>
      <c r="B632" s="183"/>
      <c r="C632" s="183"/>
      <c r="D632" s="215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</row>
    <row r="633" spans="1:26" ht="12.75" customHeight="1">
      <c r="A633" s="214"/>
      <c r="B633" s="183"/>
      <c r="C633" s="183"/>
      <c r="D633" s="215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</row>
    <row r="634" spans="1:26" ht="12.75" customHeight="1">
      <c r="A634" s="214"/>
      <c r="B634" s="183"/>
      <c r="C634" s="183"/>
      <c r="D634" s="215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</row>
    <row r="635" spans="1:26" ht="12.75" customHeight="1">
      <c r="A635" s="214"/>
      <c r="B635" s="183"/>
      <c r="C635" s="183"/>
      <c r="D635" s="215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</row>
    <row r="636" spans="1:26" ht="12.75" customHeight="1">
      <c r="A636" s="214"/>
      <c r="B636" s="183"/>
      <c r="C636" s="183"/>
      <c r="D636" s="215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</row>
    <row r="637" spans="1:26" ht="12.75" customHeight="1">
      <c r="A637" s="214"/>
      <c r="B637" s="183"/>
      <c r="C637" s="183"/>
      <c r="D637" s="215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</row>
    <row r="638" spans="1:26" ht="12.75" customHeight="1">
      <c r="A638" s="214"/>
      <c r="B638" s="183"/>
      <c r="C638" s="183"/>
      <c r="D638" s="215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</row>
    <row r="639" spans="1:26" ht="12.75" customHeight="1">
      <c r="A639" s="214"/>
      <c r="B639" s="183"/>
      <c r="C639" s="183"/>
      <c r="D639" s="215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</row>
    <row r="640" spans="1:26" ht="12.75" customHeight="1">
      <c r="A640" s="214"/>
      <c r="B640" s="183"/>
      <c r="C640" s="183"/>
      <c r="D640" s="215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</row>
    <row r="641" spans="1:26" ht="12.75" customHeight="1">
      <c r="A641" s="214"/>
      <c r="B641" s="183"/>
      <c r="C641" s="183"/>
      <c r="D641" s="215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</row>
    <row r="642" spans="1:26" ht="12.75" customHeight="1">
      <c r="A642" s="214"/>
      <c r="B642" s="183"/>
      <c r="C642" s="183"/>
      <c r="D642" s="215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</row>
    <row r="643" spans="1:26" ht="12.75" customHeight="1">
      <c r="A643" s="214"/>
      <c r="B643" s="183"/>
      <c r="C643" s="183"/>
      <c r="D643" s="215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</row>
    <row r="644" spans="1:26" ht="12.75" customHeight="1">
      <c r="A644" s="214"/>
      <c r="B644" s="183"/>
      <c r="C644" s="183"/>
      <c r="D644" s="215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</row>
    <row r="645" spans="1:26" ht="12.75" customHeight="1">
      <c r="A645" s="214"/>
      <c r="B645" s="183"/>
      <c r="C645" s="183"/>
      <c r="D645" s="215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</row>
    <row r="646" spans="1:26" ht="12.75" customHeight="1">
      <c r="A646" s="214"/>
      <c r="B646" s="183"/>
      <c r="C646" s="183"/>
      <c r="D646" s="215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</row>
    <row r="647" spans="1:26" ht="12.75" customHeight="1">
      <c r="A647" s="214"/>
      <c r="B647" s="183"/>
      <c r="C647" s="183"/>
      <c r="D647" s="215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</row>
    <row r="648" spans="1:26" ht="12.75" customHeight="1">
      <c r="A648" s="214"/>
      <c r="B648" s="183"/>
      <c r="C648" s="183"/>
      <c r="D648" s="215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</row>
    <row r="649" spans="1:26" ht="12.75" customHeight="1">
      <c r="A649" s="214"/>
      <c r="B649" s="183"/>
      <c r="C649" s="183"/>
      <c r="D649" s="215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</row>
    <row r="650" spans="1:26" ht="12.75" customHeight="1">
      <c r="A650" s="214"/>
      <c r="B650" s="183"/>
      <c r="C650" s="183"/>
      <c r="D650" s="215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</row>
    <row r="651" spans="1:26" ht="12.75" customHeight="1">
      <c r="A651" s="214"/>
      <c r="B651" s="183"/>
      <c r="C651" s="183"/>
      <c r="D651" s="215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</row>
    <row r="652" spans="1:26" ht="12.75" customHeight="1">
      <c r="A652" s="214"/>
      <c r="B652" s="183"/>
      <c r="C652" s="183"/>
      <c r="D652" s="215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</row>
    <row r="653" spans="1:26" ht="12.75" customHeight="1">
      <c r="A653" s="214"/>
      <c r="B653" s="183"/>
      <c r="C653" s="183"/>
      <c r="D653" s="215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</row>
    <row r="654" spans="1:26" ht="12.75" customHeight="1">
      <c r="A654" s="214"/>
      <c r="B654" s="183"/>
      <c r="C654" s="183"/>
      <c r="D654" s="215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</row>
    <row r="655" spans="1:26" ht="12.75" customHeight="1">
      <c r="A655" s="214"/>
      <c r="B655" s="183"/>
      <c r="C655" s="183"/>
      <c r="D655" s="215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</row>
    <row r="656" spans="1:26" ht="12.75" customHeight="1">
      <c r="A656" s="214"/>
      <c r="B656" s="183"/>
      <c r="C656" s="183"/>
      <c r="D656" s="215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</row>
    <row r="657" spans="1:26" ht="12.75" customHeight="1">
      <c r="A657" s="214"/>
      <c r="B657" s="183"/>
      <c r="C657" s="183"/>
      <c r="D657" s="215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</row>
    <row r="658" spans="1:26" ht="12.75" customHeight="1">
      <c r="A658" s="214"/>
      <c r="B658" s="183"/>
      <c r="C658" s="183"/>
      <c r="D658" s="215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</row>
    <row r="659" spans="1:26" ht="12.75" customHeight="1">
      <c r="A659" s="214"/>
      <c r="B659" s="183"/>
      <c r="C659" s="183"/>
      <c r="D659" s="215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</row>
    <row r="660" spans="1:26" ht="12.75" customHeight="1">
      <c r="A660" s="214"/>
      <c r="B660" s="183"/>
      <c r="C660" s="183"/>
      <c r="D660" s="215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</row>
    <row r="661" spans="1:26" ht="12.75" customHeight="1">
      <c r="A661" s="214"/>
      <c r="B661" s="183"/>
      <c r="C661" s="183"/>
      <c r="D661" s="215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</row>
    <row r="662" spans="1:26" ht="12.75" customHeight="1">
      <c r="A662" s="214"/>
      <c r="B662" s="183"/>
      <c r="C662" s="183"/>
      <c r="D662" s="215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</row>
    <row r="663" spans="1:26" ht="12.75" customHeight="1">
      <c r="A663" s="214"/>
      <c r="B663" s="183"/>
      <c r="C663" s="183"/>
      <c r="D663" s="215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</row>
    <row r="664" spans="1:26" ht="12.75" customHeight="1">
      <c r="A664" s="214"/>
      <c r="B664" s="183"/>
      <c r="C664" s="183"/>
      <c r="D664" s="215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</row>
    <row r="665" spans="1:26" ht="12.75" customHeight="1">
      <c r="A665" s="214"/>
      <c r="B665" s="183"/>
      <c r="C665" s="183"/>
      <c r="D665" s="215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</row>
    <row r="666" spans="1:26" ht="12.75" customHeight="1">
      <c r="A666" s="214"/>
      <c r="B666" s="183"/>
      <c r="C666" s="183"/>
      <c r="D666" s="215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</row>
    <row r="667" spans="1:26" ht="12.75" customHeight="1">
      <c r="A667" s="214"/>
      <c r="B667" s="183"/>
      <c r="C667" s="183"/>
      <c r="D667" s="215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</row>
    <row r="668" spans="1:26" ht="12.75" customHeight="1">
      <c r="A668" s="214"/>
      <c r="B668" s="183"/>
      <c r="C668" s="183"/>
      <c r="D668" s="215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</row>
    <row r="669" spans="1:26" ht="12.75" customHeight="1">
      <c r="A669" s="214"/>
      <c r="B669" s="183"/>
      <c r="C669" s="183"/>
      <c r="D669" s="215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</row>
    <row r="670" spans="1:26" ht="12.75" customHeight="1">
      <c r="A670" s="214"/>
      <c r="B670" s="183"/>
      <c r="C670" s="183"/>
      <c r="D670" s="215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</row>
    <row r="671" spans="1:26" ht="12.75" customHeight="1">
      <c r="A671" s="214"/>
      <c r="B671" s="183"/>
      <c r="C671" s="183"/>
      <c r="D671" s="215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</row>
    <row r="672" spans="1:26" ht="12.75" customHeight="1">
      <c r="A672" s="214"/>
      <c r="B672" s="183"/>
      <c r="C672" s="183"/>
      <c r="D672" s="215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</row>
    <row r="673" spans="1:26" ht="12.75" customHeight="1">
      <c r="A673" s="214"/>
      <c r="B673" s="183"/>
      <c r="C673" s="183"/>
      <c r="D673" s="215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</row>
    <row r="674" spans="1:26" ht="12.75" customHeight="1">
      <c r="A674" s="214"/>
      <c r="B674" s="183"/>
      <c r="C674" s="183"/>
      <c r="D674" s="215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</row>
    <row r="675" spans="1:26" ht="12.75" customHeight="1">
      <c r="A675" s="214"/>
      <c r="B675" s="183"/>
      <c r="C675" s="183"/>
      <c r="D675" s="215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</row>
    <row r="676" spans="1:26" ht="12.75" customHeight="1">
      <c r="A676" s="214"/>
      <c r="B676" s="183"/>
      <c r="C676" s="183"/>
      <c r="D676" s="215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</row>
    <row r="677" spans="1:26" ht="12.75" customHeight="1">
      <c r="A677" s="214"/>
      <c r="B677" s="183"/>
      <c r="C677" s="183"/>
      <c r="D677" s="215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</row>
    <row r="678" spans="1:26" ht="12.75" customHeight="1">
      <c r="A678" s="214"/>
      <c r="B678" s="183"/>
      <c r="C678" s="183"/>
      <c r="D678" s="215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</row>
    <row r="679" spans="1:26" ht="12.75" customHeight="1">
      <c r="A679" s="214"/>
      <c r="B679" s="183"/>
      <c r="C679" s="183"/>
      <c r="D679" s="215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</row>
    <row r="680" spans="1:26" ht="12.75" customHeight="1">
      <c r="A680" s="214"/>
      <c r="B680" s="183"/>
      <c r="C680" s="183"/>
      <c r="D680" s="215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</row>
    <row r="681" spans="1:26" ht="12.75" customHeight="1">
      <c r="A681" s="214"/>
      <c r="B681" s="183"/>
      <c r="C681" s="183"/>
      <c r="D681" s="215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</row>
    <row r="682" spans="1:26" ht="12.75" customHeight="1">
      <c r="A682" s="214"/>
      <c r="B682" s="183"/>
      <c r="C682" s="183"/>
      <c r="D682" s="215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</row>
    <row r="683" spans="1:26" ht="12.75" customHeight="1">
      <c r="A683" s="214"/>
      <c r="B683" s="183"/>
      <c r="C683" s="183"/>
      <c r="D683" s="215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</row>
    <row r="684" spans="1:26" ht="12.75" customHeight="1">
      <c r="A684" s="214"/>
      <c r="B684" s="183"/>
      <c r="C684" s="183"/>
      <c r="D684" s="215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</row>
    <row r="685" spans="1:26" ht="12.75" customHeight="1">
      <c r="A685" s="214"/>
      <c r="B685" s="183"/>
      <c r="C685" s="183"/>
      <c r="D685" s="215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</row>
    <row r="686" spans="1:26" ht="12.75" customHeight="1">
      <c r="A686" s="214"/>
      <c r="B686" s="183"/>
      <c r="C686" s="183"/>
      <c r="D686" s="215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</row>
    <row r="687" spans="1:26" ht="12.75" customHeight="1">
      <c r="A687" s="214"/>
      <c r="B687" s="183"/>
      <c r="C687" s="183"/>
      <c r="D687" s="215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</row>
    <row r="688" spans="1:26" ht="12.75" customHeight="1">
      <c r="A688" s="214"/>
      <c r="B688" s="183"/>
      <c r="C688" s="183"/>
      <c r="D688" s="215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</row>
    <row r="689" spans="1:26" ht="12.75" customHeight="1">
      <c r="A689" s="214"/>
      <c r="B689" s="183"/>
      <c r="C689" s="183"/>
      <c r="D689" s="215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</row>
    <row r="690" spans="1:26" ht="12.75" customHeight="1">
      <c r="A690" s="214"/>
      <c r="B690" s="183"/>
      <c r="C690" s="183"/>
      <c r="D690" s="215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</row>
    <row r="691" spans="1:26" ht="12.75" customHeight="1">
      <c r="A691" s="214"/>
      <c r="B691" s="183"/>
      <c r="C691" s="183"/>
      <c r="D691" s="215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</row>
    <row r="692" spans="1:26" ht="12.75" customHeight="1">
      <c r="A692" s="214"/>
      <c r="B692" s="183"/>
      <c r="C692" s="183"/>
      <c r="D692" s="215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</row>
    <row r="693" spans="1:26" ht="12.75" customHeight="1">
      <c r="A693" s="214"/>
      <c r="B693" s="183"/>
      <c r="C693" s="183"/>
      <c r="D693" s="215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</row>
    <row r="694" spans="1:26" ht="12.75" customHeight="1">
      <c r="A694" s="214"/>
      <c r="B694" s="183"/>
      <c r="C694" s="183"/>
      <c r="D694" s="215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</row>
    <row r="695" spans="1:26" ht="12.75" customHeight="1">
      <c r="A695" s="214"/>
      <c r="B695" s="183"/>
      <c r="C695" s="183"/>
      <c r="D695" s="215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</row>
    <row r="696" spans="1:26" ht="12.75" customHeight="1">
      <c r="A696" s="214"/>
      <c r="B696" s="183"/>
      <c r="C696" s="183"/>
      <c r="D696" s="215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</row>
    <row r="697" spans="1:26" ht="12.75" customHeight="1">
      <c r="A697" s="214"/>
      <c r="B697" s="183"/>
      <c r="C697" s="183"/>
      <c r="D697" s="215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</row>
    <row r="698" spans="1:26" ht="12.75" customHeight="1">
      <c r="A698" s="214"/>
      <c r="B698" s="183"/>
      <c r="C698" s="183"/>
      <c r="D698" s="215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</row>
    <row r="699" spans="1:26" ht="12.75" customHeight="1">
      <c r="A699" s="214"/>
      <c r="B699" s="183"/>
      <c r="C699" s="183"/>
      <c r="D699" s="215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</row>
    <row r="700" spans="1:26" ht="12.75" customHeight="1">
      <c r="A700" s="214"/>
      <c r="B700" s="183"/>
      <c r="C700" s="183"/>
      <c r="D700" s="215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</row>
    <row r="701" spans="1:26" ht="12.75" customHeight="1">
      <c r="A701" s="214"/>
      <c r="B701" s="183"/>
      <c r="C701" s="183"/>
      <c r="D701" s="215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</row>
    <row r="702" spans="1:26" ht="12.75" customHeight="1">
      <c r="A702" s="214"/>
      <c r="B702" s="183"/>
      <c r="C702" s="183"/>
      <c r="D702" s="215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</row>
    <row r="703" spans="1:26" ht="12.75" customHeight="1">
      <c r="A703" s="214"/>
      <c r="B703" s="183"/>
      <c r="C703" s="183"/>
      <c r="D703" s="215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</row>
    <row r="704" spans="1:26" ht="12.75" customHeight="1">
      <c r="A704" s="214"/>
      <c r="B704" s="183"/>
      <c r="C704" s="183"/>
      <c r="D704" s="215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</row>
    <row r="705" spans="1:26" ht="12.75" customHeight="1">
      <c r="A705" s="214"/>
      <c r="B705" s="183"/>
      <c r="C705" s="183"/>
      <c r="D705" s="215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</row>
    <row r="706" spans="1:26" ht="12.75" customHeight="1">
      <c r="A706" s="214"/>
      <c r="B706" s="183"/>
      <c r="C706" s="183"/>
      <c r="D706" s="215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</row>
    <row r="707" spans="1:26" ht="12.75" customHeight="1">
      <c r="A707" s="214"/>
      <c r="B707" s="183"/>
      <c r="C707" s="183"/>
      <c r="D707" s="215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</row>
    <row r="708" spans="1:26" ht="12.75" customHeight="1">
      <c r="A708" s="214"/>
      <c r="B708" s="183"/>
      <c r="C708" s="183"/>
      <c r="D708" s="215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</row>
    <row r="709" spans="1:26" ht="12.75" customHeight="1">
      <c r="A709" s="214"/>
      <c r="B709" s="183"/>
      <c r="C709" s="183"/>
      <c r="D709" s="215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</row>
    <row r="710" spans="1:26" ht="12.75" customHeight="1">
      <c r="A710" s="214"/>
      <c r="B710" s="183"/>
      <c r="C710" s="183"/>
      <c r="D710" s="215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</row>
    <row r="711" spans="1:26" ht="12.75" customHeight="1">
      <c r="A711" s="214"/>
      <c r="B711" s="183"/>
      <c r="C711" s="183"/>
      <c r="D711" s="215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</row>
    <row r="712" spans="1:26" ht="12.75" customHeight="1">
      <c r="A712" s="214"/>
      <c r="B712" s="183"/>
      <c r="C712" s="183"/>
      <c r="D712" s="215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</row>
    <row r="713" spans="1:26" ht="12.75" customHeight="1">
      <c r="A713" s="214"/>
      <c r="B713" s="183"/>
      <c r="C713" s="183"/>
      <c r="D713" s="215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</row>
    <row r="714" spans="1:26" ht="12.75" customHeight="1">
      <c r="A714" s="214"/>
      <c r="B714" s="183"/>
      <c r="C714" s="183"/>
      <c r="D714" s="215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</row>
    <row r="715" spans="1:26" ht="12.75" customHeight="1">
      <c r="A715" s="214"/>
      <c r="B715" s="183"/>
      <c r="C715" s="183"/>
      <c r="D715" s="215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</row>
    <row r="716" spans="1:26" ht="12.75" customHeight="1">
      <c r="A716" s="214"/>
      <c r="B716" s="183"/>
      <c r="C716" s="183"/>
      <c r="D716" s="215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</row>
    <row r="717" spans="1:26" ht="12.75" customHeight="1">
      <c r="A717" s="214"/>
      <c r="B717" s="183"/>
      <c r="C717" s="183"/>
      <c r="D717" s="215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</row>
    <row r="718" spans="1:26" ht="12.75" customHeight="1">
      <c r="A718" s="214"/>
      <c r="B718" s="183"/>
      <c r="C718" s="183"/>
      <c r="D718" s="215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</row>
    <row r="719" spans="1:26" ht="12.75" customHeight="1">
      <c r="A719" s="214"/>
      <c r="B719" s="183"/>
      <c r="C719" s="183"/>
      <c r="D719" s="215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</row>
    <row r="720" spans="1:26" ht="12.75" customHeight="1">
      <c r="A720" s="214"/>
      <c r="B720" s="183"/>
      <c r="C720" s="183"/>
      <c r="D720" s="215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</row>
    <row r="721" spans="1:26" ht="12.75" customHeight="1">
      <c r="A721" s="214"/>
      <c r="B721" s="183"/>
      <c r="C721" s="183"/>
      <c r="D721" s="215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</row>
    <row r="722" spans="1:26" ht="12.75" customHeight="1">
      <c r="A722" s="214"/>
      <c r="B722" s="183"/>
      <c r="C722" s="183"/>
      <c r="D722" s="215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</row>
    <row r="723" spans="1:26" ht="12.75" customHeight="1">
      <c r="A723" s="214"/>
      <c r="B723" s="183"/>
      <c r="C723" s="183"/>
      <c r="D723" s="215"/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</row>
    <row r="724" spans="1:26" ht="12.75" customHeight="1">
      <c r="A724" s="214"/>
      <c r="B724" s="183"/>
      <c r="C724" s="183"/>
      <c r="D724" s="215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</row>
    <row r="725" spans="1:26" ht="12.75" customHeight="1">
      <c r="A725" s="214"/>
      <c r="B725" s="183"/>
      <c r="C725" s="183"/>
      <c r="D725" s="215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</row>
    <row r="726" spans="1:26" ht="12.75" customHeight="1">
      <c r="A726" s="214"/>
      <c r="B726" s="183"/>
      <c r="C726" s="183"/>
      <c r="D726" s="215"/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</row>
    <row r="727" spans="1:26" ht="12.75" customHeight="1">
      <c r="A727" s="214"/>
      <c r="B727" s="183"/>
      <c r="C727" s="183"/>
      <c r="D727" s="215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</row>
    <row r="728" spans="1:26" ht="12.75" customHeight="1">
      <c r="A728" s="214"/>
      <c r="B728" s="183"/>
      <c r="C728" s="183"/>
      <c r="D728" s="215"/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</row>
    <row r="729" spans="1:26" ht="12.75" customHeight="1">
      <c r="A729" s="214"/>
      <c r="B729" s="183"/>
      <c r="C729" s="183"/>
      <c r="D729" s="215"/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</row>
    <row r="730" spans="1:26" ht="12.75" customHeight="1">
      <c r="A730" s="214"/>
      <c r="B730" s="183"/>
      <c r="C730" s="183"/>
      <c r="D730" s="215"/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</row>
    <row r="731" spans="1:26" ht="12.75" customHeight="1">
      <c r="A731" s="214"/>
      <c r="B731" s="183"/>
      <c r="C731" s="183"/>
      <c r="D731" s="215"/>
      <c r="E731" s="18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</row>
    <row r="732" spans="1:26" ht="12.75" customHeight="1">
      <c r="A732" s="214"/>
      <c r="B732" s="183"/>
      <c r="C732" s="183"/>
      <c r="D732" s="215"/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</row>
    <row r="733" spans="1:26" ht="12.75" customHeight="1">
      <c r="A733" s="214"/>
      <c r="B733" s="183"/>
      <c r="C733" s="183"/>
      <c r="D733" s="215"/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</row>
    <row r="734" spans="1:26" ht="12.75" customHeight="1">
      <c r="A734" s="214"/>
      <c r="B734" s="183"/>
      <c r="C734" s="183"/>
      <c r="D734" s="215"/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</row>
    <row r="735" spans="1:26" ht="12.75" customHeight="1">
      <c r="A735" s="214"/>
      <c r="B735" s="183"/>
      <c r="C735" s="183"/>
      <c r="D735" s="215"/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</row>
    <row r="736" spans="1:26" ht="12.75" customHeight="1">
      <c r="A736" s="214"/>
      <c r="B736" s="183"/>
      <c r="C736" s="183"/>
      <c r="D736" s="215"/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</row>
    <row r="737" spans="1:26" ht="12.75" customHeight="1">
      <c r="A737" s="214"/>
      <c r="B737" s="183"/>
      <c r="C737" s="183"/>
      <c r="D737" s="215"/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</row>
    <row r="738" spans="1:26" ht="12.75" customHeight="1">
      <c r="A738" s="214"/>
      <c r="B738" s="183"/>
      <c r="C738" s="183"/>
      <c r="D738" s="215"/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</row>
    <row r="739" spans="1:26" ht="12.75" customHeight="1">
      <c r="A739" s="214"/>
      <c r="B739" s="183"/>
      <c r="C739" s="183"/>
      <c r="D739" s="215"/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</row>
    <row r="740" spans="1:26" ht="12.75" customHeight="1">
      <c r="A740" s="214"/>
      <c r="B740" s="183"/>
      <c r="C740" s="183"/>
      <c r="D740" s="215"/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</row>
    <row r="741" spans="1:26" ht="12.75" customHeight="1">
      <c r="A741" s="214"/>
      <c r="B741" s="183"/>
      <c r="C741" s="183"/>
      <c r="D741" s="215"/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</row>
    <row r="742" spans="1:26" ht="12.75" customHeight="1">
      <c r="A742" s="214"/>
      <c r="B742" s="183"/>
      <c r="C742" s="183"/>
      <c r="D742" s="215"/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</row>
    <row r="743" spans="1:26" ht="12.75" customHeight="1">
      <c r="A743" s="214"/>
      <c r="B743" s="183"/>
      <c r="C743" s="183"/>
      <c r="D743" s="215"/>
      <c r="E743" s="183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</row>
    <row r="744" spans="1:26" ht="12.75" customHeight="1">
      <c r="A744" s="214"/>
      <c r="B744" s="183"/>
      <c r="C744" s="183"/>
      <c r="D744" s="215"/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</row>
    <row r="745" spans="1:26" ht="12.75" customHeight="1">
      <c r="A745" s="214"/>
      <c r="B745" s="183"/>
      <c r="C745" s="183"/>
      <c r="D745" s="215"/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</row>
    <row r="746" spans="1:26" ht="12.75" customHeight="1">
      <c r="A746" s="214"/>
      <c r="B746" s="183"/>
      <c r="C746" s="183"/>
      <c r="D746" s="215"/>
      <c r="E746" s="18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</row>
    <row r="747" spans="1:26" ht="12.75" customHeight="1">
      <c r="A747" s="214"/>
      <c r="B747" s="183"/>
      <c r="C747" s="183"/>
      <c r="D747" s="215"/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</row>
    <row r="748" spans="1:26" ht="12.75" customHeight="1">
      <c r="A748" s="214"/>
      <c r="B748" s="183"/>
      <c r="C748" s="183"/>
      <c r="D748" s="215"/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</row>
    <row r="749" spans="1:26" ht="12.75" customHeight="1">
      <c r="A749" s="214"/>
      <c r="B749" s="183"/>
      <c r="C749" s="183"/>
      <c r="D749" s="215"/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</row>
    <row r="750" spans="1:26" ht="12.75" customHeight="1">
      <c r="A750" s="214"/>
      <c r="B750" s="183"/>
      <c r="C750" s="183"/>
      <c r="D750" s="215"/>
      <c r="E750" s="183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</row>
    <row r="751" spans="1:26" ht="12.75" customHeight="1">
      <c r="A751" s="214"/>
      <c r="B751" s="183"/>
      <c r="C751" s="183"/>
      <c r="D751" s="215"/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</row>
    <row r="752" spans="1:26" ht="12.75" customHeight="1">
      <c r="A752" s="214"/>
      <c r="B752" s="183"/>
      <c r="C752" s="183"/>
      <c r="D752" s="215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</row>
    <row r="753" spans="1:26" ht="12.75" customHeight="1">
      <c r="A753" s="214"/>
      <c r="B753" s="183"/>
      <c r="C753" s="183"/>
      <c r="D753" s="215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</row>
    <row r="754" spans="1:26" ht="12.75" customHeight="1">
      <c r="A754" s="214"/>
      <c r="B754" s="183"/>
      <c r="C754" s="183"/>
      <c r="D754" s="215"/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</row>
    <row r="755" spans="1:26" ht="12.75" customHeight="1">
      <c r="A755" s="214"/>
      <c r="B755" s="183"/>
      <c r="C755" s="183"/>
      <c r="D755" s="215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</row>
    <row r="756" spans="1:26" ht="12.75" customHeight="1">
      <c r="A756" s="214"/>
      <c r="B756" s="183"/>
      <c r="C756" s="183"/>
      <c r="D756" s="215"/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</row>
    <row r="757" spans="1:26" ht="12.75" customHeight="1">
      <c r="A757" s="214"/>
      <c r="B757" s="183"/>
      <c r="C757" s="183"/>
      <c r="D757" s="215"/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</row>
    <row r="758" spans="1:26" ht="12.75" customHeight="1">
      <c r="A758" s="214"/>
      <c r="B758" s="183"/>
      <c r="C758" s="183"/>
      <c r="D758" s="215"/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</row>
    <row r="759" spans="1:26" ht="12.75" customHeight="1">
      <c r="A759" s="214"/>
      <c r="B759" s="183"/>
      <c r="C759" s="183"/>
      <c r="D759" s="215"/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</row>
    <row r="760" spans="1:26" ht="12.75" customHeight="1">
      <c r="A760" s="214"/>
      <c r="B760" s="183"/>
      <c r="C760" s="183"/>
      <c r="D760" s="215"/>
      <c r="E760" s="183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</row>
    <row r="761" spans="1:26" ht="12.75" customHeight="1">
      <c r="A761" s="214"/>
      <c r="B761" s="183"/>
      <c r="C761" s="183"/>
      <c r="D761" s="215"/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</row>
    <row r="762" spans="1:26" ht="12.75" customHeight="1">
      <c r="A762" s="214"/>
      <c r="B762" s="183"/>
      <c r="C762" s="183"/>
      <c r="D762" s="215"/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</row>
    <row r="763" spans="1:26" ht="12.75" customHeight="1">
      <c r="A763" s="214"/>
      <c r="B763" s="183"/>
      <c r="C763" s="183"/>
      <c r="D763" s="215"/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</row>
    <row r="764" spans="1:26" ht="12.75" customHeight="1">
      <c r="A764" s="214"/>
      <c r="B764" s="183"/>
      <c r="C764" s="183"/>
      <c r="D764" s="215"/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</row>
    <row r="765" spans="1:26" ht="12.75" customHeight="1">
      <c r="A765" s="214"/>
      <c r="B765" s="183"/>
      <c r="C765" s="183"/>
      <c r="D765" s="215"/>
      <c r="E765" s="183"/>
      <c r="F765" s="183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</row>
    <row r="766" spans="1:26" ht="12.75" customHeight="1">
      <c r="A766" s="214"/>
      <c r="B766" s="183"/>
      <c r="C766" s="183"/>
      <c r="D766" s="215"/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</row>
    <row r="767" spans="1:26" ht="12.75" customHeight="1">
      <c r="A767" s="214"/>
      <c r="B767" s="183"/>
      <c r="C767" s="183"/>
      <c r="D767" s="215"/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</row>
    <row r="768" spans="1:26" ht="12.75" customHeight="1">
      <c r="A768" s="214"/>
      <c r="B768" s="183"/>
      <c r="C768" s="183"/>
      <c r="D768" s="215"/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</row>
    <row r="769" spans="1:26" ht="12.75" customHeight="1">
      <c r="A769" s="214"/>
      <c r="B769" s="183"/>
      <c r="C769" s="183"/>
      <c r="D769" s="215"/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</row>
    <row r="770" spans="1:26" ht="12.75" customHeight="1">
      <c r="A770" s="214"/>
      <c r="B770" s="183"/>
      <c r="C770" s="183"/>
      <c r="D770" s="215"/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</row>
    <row r="771" spans="1:26" ht="12.75" customHeight="1">
      <c r="A771" s="214"/>
      <c r="B771" s="183"/>
      <c r="C771" s="183"/>
      <c r="D771" s="215"/>
      <c r="E771" s="183"/>
      <c r="F771" s="183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</row>
    <row r="772" spans="1:26" ht="12.75" customHeight="1">
      <c r="A772" s="214"/>
      <c r="B772" s="183"/>
      <c r="C772" s="183"/>
      <c r="D772" s="215"/>
      <c r="E772" s="18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</row>
    <row r="773" spans="1:26" ht="12.75" customHeight="1">
      <c r="A773" s="214"/>
      <c r="B773" s="183"/>
      <c r="C773" s="183"/>
      <c r="D773" s="215"/>
      <c r="E773" s="18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</row>
    <row r="774" spans="1:26" ht="12.75" customHeight="1">
      <c r="A774" s="214"/>
      <c r="B774" s="183"/>
      <c r="C774" s="183"/>
      <c r="D774" s="215"/>
      <c r="E774" s="18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</row>
    <row r="775" spans="1:26" ht="12.75" customHeight="1">
      <c r="A775" s="214"/>
      <c r="B775" s="183"/>
      <c r="C775" s="183"/>
      <c r="D775" s="215"/>
      <c r="E775" s="183"/>
      <c r="F775" s="183"/>
      <c r="G775" s="183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</row>
    <row r="776" spans="1:26" ht="12.75" customHeight="1">
      <c r="A776" s="214"/>
      <c r="B776" s="183"/>
      <c r="C776" s="183"/>
      <c r="D776" s="215"/>
      <c r="E776" s="18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</row>
    <row r="777" spans="1:26" ht="12.75" customHeight="1">
      <c r="A777" s="214"/>
      <c r="B777" s="183"/>
      <c r="C777" s="183"/>
      <c r="D777" s="215"/>
      <c r="E777" s="18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</row>
    <row r="778" spans="1:26" ht="12.75" customHeight="1">
      <c r="A778" s="214"/>
      <c r="B778" s="183"/>
      <c r="C778" s="183"/>
      <c r="D778" s="215"/>
      <c r="E778" s="183"/>
      <c r="F778" s="183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</row>
    <row r="779" spans="1:26" ht="12.75" customHeight="1">
      <c r="A779" s="214"/>
      <c r="B779" s="183"/>
      <c r="C779" s="183"/>
      <c r="D779" s="215"/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</row>
    <row r="780" spans="1:26" ht="12.75" customHeight="1">
      <c r="A780" s="214"/>
      <c r="B780" s="183"/>
      <c r="C780" s="183"/>
      <c r="D780" s="215"/>
      <c r="E780" s="183"/>
      <c r="F780" s="183"/>
      <c r="G780" s="183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</row>
    <row r="781" spans="1:26" ht="12.75" customHeight="1">
      <c r="A781" s="214"/>
      <c r="B781" s="183"/>
      <c r="C781" s="183"/>
      <c r="D781" s="215"/>
      <c r="E781" s="183"/>
      <c r="F781" s="183"/>
      <c r="G781" s="183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</row>
    <row r="782" spans="1:26" ht="12.75" customHeight="1">
      <c r="A782" s="214"/>
      <c r="B782" s="183"/>
      <c r="C782" s="183"/>
      <c r="D782" s="215"/>
      <c r="E782" s="18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</row>
    <row r="783" spans="1:26" ht="12.75" customHeight="1">
      <c r="A783" s="214"/>
      <c r="B783" s="183"/>
      <c r="C783" s="183"/>
      <c r="D783" s="215"/>
      <c r="E783" s="18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</row>
    <row r="784" spans="1:26" ht="12.75" customHeight="1">
      <c r="A784" s="214"/>
      <c r="B784" s="183"/>
      <c r="C784" s="183"/>
      <c r="D784" s="215"/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</row>
    <row r="785" spans="1:26" ht="12.75" customHeight="1">
      <c r="A785" s="214"/>
      <c r="B785" s="183"/>
      <c r="C785" s="183"/>
      <c r="D785" s="215"/>
      <c r="E785" s="18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</row>
    <row r="786" spans="1:26" ht="12.75" customHeight="1">
      <c r="A786" s="214"/>
      <c r="B786" s="183"/>
      <c r="C786" s="183"/>
      <c r="D786" s="215"/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</row>
    <row r="787" spans="1:26" ht="12.75" customHeight="1">
      <c r="A787" s="214"/>
      <c r="B787" s="183"/>
      <c r="C787" s="183"/>
      <c r="D787" s="215"/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</row>
    <row r="788" spans="1:26" ht="12.75" customHeight="1">
      <c r="A788" s="214"/>
      <c r="B788" s="183"/>
      <c r="C788" s="183"/>
      <c r="D788" s="215"/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</row>
    <row r="789" spans="1:26" ht="12.75" customHeight="1">
      <c r="A789" s="214"/>
      <c r="B789" s="183"/>
      <c r="C789" s="183"/>
      <c r="D789" s="215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</row>
    <row r="790" spans="1:26" ht="12.75" customHeight="1">
      <c r="A790" s="214"/>
      <c r="B790" s="183"/>
      <c r="C790" s="183"/>
      <c r="D790" s="215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</row>
    <row r="791" spans="1:26" ht="12.75" customHeight="1">
      <c r="A791" s="214"/>
      <c r="B791" s="183"/>
      <c r="C791" s="183"/>
      <c r="D791" s="215"/>
      <c r="E791" s="18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</row>
    <row r="792" spans="1:26" ht="12.75" customHeight="1">
      <c r="A792" s="214"/>
      <c r="B792" s="183"/>
      <c r="C792" s="183"/>
      <c r="D792" s="215"/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</row>
    <row r="793" spans="1:26" ht="12.75" customHeight="1">
      <c r="A793" s="214"/>
      <c r="B793" s="183"/>
      <c r="C793" s="183"/>
      <c r="D793" s="215"/>
      <c r="E793" s="18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</row>
    <row r="794" spans="1:26" ht="12.75" customHeight="1">
      <c r="A794" s="214"/>
      <c r="B794" s="183"/>
      <c r="C794" s="183"/>
      <c r="D794" s="215"/>
      <c r="E794" s="183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</row>
    <row r="795" spans="1:26" ht="12.75" customHeight="1">
      <c r="A795" s="214"/>
      <c r="B795" s="183"/>
      <c r="C795" s="183"/>
      <c r="D795" s="215"/>
      <c r="E795" s="18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</row>
    <row r="796" spans="1:26" ht="12.75" customHeight="1">
      <c r="A796" s="214"/>
      <c r="B796" s="183"/>
      <c r="C796" s="183"/>
      <c r="D796" s="215"/>
      <c r="E796" s="18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</row>
    <row r="797" spans="1:26" ht="12.75" customHeight="1">
      <c r="A797" s="214"/>
      <c r="B797" s="183"/>
      <c r="C797" s="183"/>
      <c r="D797" s="215"/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</row>
    <row r="798" spans="1:26" ht="12.75" customHeight="1">
      <c r="A798" s="214"/>
      <c r="B798" s="183"/>
      <c r="C798" s="183"/>
      <c r="D798" s="215"/>
      <c r="E798" s="18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</row>
    <row r="799" spans="1:26" ht="12.75" customHeight="1">
      <c r="A799" s="214"/>
      <c r="B799" s="183"/>
      <c r="C799" s="183"/>
      <c r="D799" s="215"/>
      <c r="E799" s="18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</row>
    <row r="800" spans="1:26" ht="12.75" customHeight="1">
      <c r="A800" s="214"/>
      <c r="B800" s="183"/>
      <c r="C800" s="183"/>
      <c r="D800" s="215"/>
      <c r="E800" s="18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</row>
    <row r="801" spans="1:26" ht="12.75" customHeight="1">
      <c r="A801" s="214"/>
      <c r="B801" s="183"/>
      <c r="C801" s="183"/>
      <c r="D801" s="215"/>
      <c r="E801" s="18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</row>
    <row r="802" spans="1:26" ht="12.75" customHeight="1">
      <c r="A802" s="214"/>
      <c r="B802" s="183"/>
      <c r="C802" s="183"/>
      <c r="D802" s="215"/>
      <c r="E802" s="18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</row>
    <row r="803" spans="1:26" ht="12.75" customHeight="1">
      <c r="A803" s="214"/>
      <c r="B803" s="183"/>
      <c r="C803" s="183"/>
      <c r="D803" s="215"/>
      <c r="E803" s="183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</row>
    <row r="804" spans="1:26" ht="12.75" customHeight="1">
      <c r="A804" s="214"/>
      <c r="B804" s="183"/>
      <c r="C804" s="183"/>
      <c r="D804" s="215"/>
      <c r="E804" s="18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</row>
    <row r="805" spans="1:26" ht="12.75" customHeight="1">
      <c r="A805" s="214"/>
      <c r="B805" s="183"/>
      <c r="C805" s="183"/>
      <c r="D805" s="215"/>
      <c r="E805" s="18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</row>
    <row r="806" spans="1:26" ht="12.75" customHeight="1">
      <c r="A806" s="214"/>
      <c r="B806" s="183"/>
      <c r="C806" s="183"/>
      <c r="D806" s="215"/>
      <c r="E806" s="18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</row>
    <row r="807" spans="1:26" ht="12.75" customHeight="1">
      <c r="A807" s="214"/>
      <c r="B807" s="183"/>
      <c r="C807" s="183"/>
      <c r="D807" s="215"/>
      <c r="E807" s="18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</row>
    <row r="808" spans="1:26" ht="12.75" customHeight="1">
      <c r="A808" s="214"/>
      <c r="B808" s="183"/>
      <c r="C808" s="183"/>
      <c r="D808" s="215"/>
      <c r="E808" s="18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</row>
    <row r="809" spans="1:26" ht="12.75" customHeight="1">
      <c r="A809" s="214"/>
      <c r="B809" s="183"/>
      <c r="C809" s="183"/>
      <c r="D809" s="215"/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</row>
    <row r="810" spans="1:26" ht="12.75" customHeight="1">
      <c r="A810" s="214"/>
      <c r="B810" s="183"/>
      <c r="C810" s="183"/>
      <c r="D810" s="215"/>
      <c r="E810" s="183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</row>
    <row r="811" spans="1:26" ht="12.75" customHeight="1">
      <c r="A811" s="214"/>
      <c r="B811" s="183"/>
      <c r="C811" s="183"/>
      <c r="D811" s="215"/>
      <c r="E811" s="18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</row>
    <row r="812" spans="1:26" ht="12.75" customHeight="1">
      <c r="A812" s="214"/>
      <c r="B812" s="183"/>
      <c r="C812" s="183"/>
      <c r="D812" s="215"/>
      <c r="E812" s="18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</row>
    <row r="813" spans="1:26" ht="12.75" customHeight="1">
      <c r="A813" s="214"/>
      <c r="B813" s="183"/>
      <c r="C813" s="183"/>
      <c r="D813" s="215"/>
      <c r="E813" s="18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</row>
    <row r="814" spans="1:26" ht="12.75" customHeight="1">
      <c r="A814" s="214"/>
      <c r="B814" s="183"/>
      <c r="C814" s="183"/>
      <c r="D814" s="215"/>
      <c r="E814" s="18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</row>
    <row r="815" spans="1:26" ht="12.75" customHeight="1">
      <c r="A815" s="214"/>
      <c r="B815" s="183"/>
      <c r="C815" s="183"/>
      <c r="D815" s="215"/>
      <c r="E815" s="18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</row>
    <row r="816" spans="1:26" ht="12.75" customHeight="1">
      <c r="A816" s="214"/>
      <c r="B816" s="183"/>
      <c r="C816" s="183"/>
      <c r="D816" s="215"/>
      <c r="E816" s="183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</row>
    <row r="817" spans="1:26" ht="12.75" customHeight="1">
      <c r="A817" s="214"/>
      <c r="B817" s="183"/>
      <c r="C817" s="183"/>
      <c r="D817" s="215"/>
      <c r="E817" s="18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</row>
    <row r="818" spans="1:26" ht="12.75" customHeight="1">
      <c r="A818" s="214"/>
      <c r="B818" s="183"/>
      <c r="C818" s="183"/>
      <c r="D818" s="215"/>
      <c r="E818" s="18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</row>
    <row r="819" spans="1:26" ht="12.75" customHeight="1">
      <c r="A819" s="214"/>
      <c r="B819" s="183"/>
      <c r="C819" s="183"/>
      <c r="D819" s="215"/>
      <c r="E819" s="18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</row>
    <row r="820" spans="1:26" ht="12.75" customHeight="1">
      <c r="A820" s="214"/>
      <c r="B820" s="183"/>
      <c r="C820" s="183"/>
      <c r="D820" s="215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</row>
    <row r="821" spans="1:26" ht="12.75" customHeight="1">
      <c r="A821" s="214"/>
      <c r="B821" s="183"/>
      <c r="C821" s="183"/>
      <c r="D821" s="215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</row>
    <row r="822" spans="1:26" ht="12.75" customHeight="1">
      <c r="A822" s="214"/>
      <c r="B822" s="183"/>
      <c r="C822" s="183"/>
      <c r="D822" s="215"/>
      <c r="E822" s="183"/>
      <c r="F822" s="183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</row>
    <row r="823" spans="1:26" ht="12.75" customHeight="1">
      <c r="A823" s="214"/>
      <c r="B823" s="183"/>
      <c r="C823" s="183"/>
      <c r="D823" s="215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</row>
    <row r="824" spans="1:26" ht="12.75" customHeight="1">
      <c r="A824" s="214"/>
      <c r="B824" s="183"/>
      <c r="C824" s="183"/>
      <c r="D824" s="215"/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</row>
    <row r="825" spans="1:26" ht="12.75" customHeight="1">
      <c r="A825" s="214"/>
      <c r="B825" s="183"/>
      <c r="C825" s="183"/>
      <c r="D825" s="215"/>
      <c r="E825" s="183"/>
      <c r="F825" s="183"/>
      <c r="G825" s="183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</row>
    <row r="826" spans="1:26" ht="12.75" customHeight="1">
      <c r="A826" s="214"/>
      <c r="B826" s="183"/>
      <c r="C826" s="183"/>
      <c r="D826" s="215"/>
      <c r="E826" s="18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</row>
    <row r="827" spans="1:26" ht="12.75" customHeight="1">
      <c r="A827" s="214"/>
      <c r="B827" s="183"/>
      <c r="C827" s="183"/>
      <c r="D827" s="215"/>
      <c r="E827" s="18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</row>
    <row r="828" spans="1:26" ht="12.75" customHeight="1">
      <c r="A828" s="214"/>
      <c r="B828" s="183"/>
      <c r="C828" s="183"/>
      <c r="D828" s="215"/>
      <c r="E828" s="183"/>
      <c r="F828" s="183"/>
      <c r="G828" s="183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</row>
    <row r="829" spans="1:26" ht="12.75" customHeight="1">
      <c r="A829" s="214"/>
      <c r="B829" s="183"/>
      <c r="C829" s="183"/>
      <c r="D829" s="215"/>
      <c r="E829" s="18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</row>
    <row r="830" spans="1:26" ht="12.75" customHeight="1">
      <c r="A830" s="214"/>
      <c r="B830" s="183"/>
      <c r="C830" s="183"/>
      <c r="D830" s="215"/>
      <c r="E830" s="183"/>
      <c r="F830" s="183"/>
      <c r="G830" s="183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</row>
    <row r="831" spans="1:26" ht="12.75" customHeight="1">
      <c r="A831" s="214"/>
      <c r="B831" s="183"/>
      <c r="C831" s="183"/>
      <c r="D831" s="215"/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</row>
    <row r="832" spans="1:26" ht="12.75" customHeight="1">
      <c r="A832" s="214"/>
      <c r="B832" s="183"/>
      <c r="C832" s="183"/>
      <c r="D832" s="215"/>
      <c r="E832" s="183"/>
      <c r="F832" s="183"/>
      <c r="G832" s="183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</row>
    <row r="833" spans="1:26" ht="12.75" customHeight="1">
      <c r="A833" s="214"/>
      <c r="B833" s="183"/>
      <c r="C833" s="183"/>
      <c r="D833" s="215"/>
      <c r="E833" s="183"/>
      <c r="F833" s="183"/>
      <c r="G833" s="183"/>
      <c r="H833" s="183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</row>
    <row r="834" spans="1:26" ht="12.75" customHeight="1">
      <c r="A834" s="214"/>
      <c r="B834" s="183"/>
      <c r="C834" s="183"/>
      <c r="D834" s="215"/>
      <c r="E834" s="183"/>
      <c r="F834" s="183"/>
      <c r="G834" s="183"/>
      <c r="H834" s="183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</row>
    <row r="835" spans="1:26" ht="12.75" customHeight="1">
      <c r="A835" s="214"/>
      <c r="B835" s="183"/>
      <c r="C835" s="183"/>
      <c r="D835" s="215"/>
      <c r="E835" s="183"/>
      <c r="F835" s="183"/>
      <c r="G835" s="183"/>
      <c r="H835" s="183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</row>
    <row r="836" spans="1:26" ht="12.75" customHeight="1">
      <c r="A836" s="214"/>
      <c r="B836" s="183"/>
      <c r="C836" s="183"/>
      <c r="D836" s="215"/>
      <c r="E836" s="183"/>
      <c r="F836" s="183"/>
      <c r="G836" s="183"/>
      <c r="H836" s="183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</row>
    <row r="837" spans="1:26" ht="12.75" customHeight="1">
      <c r="A837" s="214"/>
      <c r="B837" s="183"/>
      <c r="C837" s="183"/>
      <c r="D837" s="215"/>
      <c r="E837" s="183"/>
      <c r="F837" s="183"/>
      <c r="G837" s="183"/>
      <c r="H837" s="183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</row>
    <row r="838" spans="1:26" ht="12.75" customHeight="1">
      <c r="A838" s="214"/>
      <c r="B838" s="183"/>
      <c r="C838" s="183"/>
      <c r="D838" s="215"/>
      <c r="E838" s="183"/>
      <c r="F838" s="183"/>
      <c r="G838" s="183"/>
      <c r="H838" s="183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</row>
    <row r="839" spans="1:26" ht="12.75" customHeight="1">
      <c r="A839" s="214"/>
      <c r="B839" s="183"/>
      <c r="C839" s="183"/>
      <c r="D839" s="215"/>
      <c r="E839" s="183"/>
      <c r="F839" s="183"/>
      <c r="G839" s="183"/>
      <c r="H839" s="183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</row>
    <row r="840" spans="1:26" ht="12.75" customHeight="1">
      <c r="A840" s="214"/>
      <c r="B840" s="183"/>
      <c r="C840" s="183"/>
      <c r="D840" s="215"/>
      <c r="E840" s="183"/>
      <c r="F840" s="183"/>
      <c r="G840" s="183"/>
      <c r="H840" s="183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</row>
    <row r="841" spans="1:26" ht="12.75" customHeight="1">
      <c r="A841" s="214"/>
      <c r="B841" s="183"/>
      <c r="C841" s="183"/>
      <c r="D841" s="215"/>
      <c r="E841" s="183"/>
      <c r="F841" s="183"/>
      <c r="G841" s="183"/>
      <c r="H841" s="183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</row>
    <row r="842" spans="1:26" ht="12.75" customHeight="1">
      <c r="A842" s="214"/>
      <c r="B842" s="183"/>
      <c r="C842" s="183"/>
      <c r="D842" s="215"/>
      <c r="E842" s="183"/>
      <c r="F842" s="183"/>
      <c r="G842" s="183"/>
      <c r="H842" s="183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</row>
    <row r="843" spans="1:26" ht="12.75" customHeight="1">
      <c r="A843" s="214"/>
      <c r="B843" s="183"/>
      <c r="C843" s="183"/>
      <c r="D843" s="215"/>
      <c r="E843" s="183"/>
      <c r="F843" s="183"/>
      <c r="G843" s="183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</row>
    <row r="844" spans="1:26" ht="12.75" customHeight="1">
      <c r="A844" s="214"/>
      <c r="B844" s="183"/>
      <c r="C844" s="183"/>
      <c r="D844" s="215"/>
      <c r="E844" s="183"/>
      <c r="F844" s="183"/>
      <c r="G844" s="183"/>
      <c r="H844" s="183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</row>
    <row r="845" spans="1:26" ht="12.75" customHeight="1">
      <c r="A845" s="214"/>
      <c r="B845" s="183"/>
      <c r="C845" s="183"/>
      <c r="D845" s="215"/>
      <c r="E845" s="183"/>
      <c r="F845" s="183"/>
      <c r="G845" s="183"/>
      <c r="H845" s="183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</row>
    <row r="846" spans="1:26" ht="12.75" customHeight="1">
      <c r="A846" s="214"/>
      <c r="B846" s="183"/>
      <c r="C846" s="183"/>
      <c r="D846" s="215"/>
      <c r="E846" s="183"/>
      <c r="F846" s="183"/>
      <c r="G846" s="183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</row>
    <row r="847" spans="1:26" ht="12.75" customHeight="1">
      <c r="A847" s="214"/>
      <c r="B847" s="183"/>
      <c r="C847" s="183"/>
      <c r="D847" s="215"/>
      <c r="E847" s="183"/>
      <c r="F847" s="183"/>
      <c r="G847" s="183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</row>
    <row r="848" spans="1:26" ht="12.75" customHeight="1">
      <c r="A848" s="214"/>
      <c r="B848" s="183"/>
      <c r="C848" s="183"/>
      <c r="D848" s="215"/>
      <c r="E848" s="183"/>
      <c r="F848" s="183"/>
      <c r="G848" s="183"/>
      <c r="H848" s="183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</row>
    <row r="849" spans="1:26" ht="12.75" customHeight="1">
      <c r="A849" s="214"/>
      <c r="B849" s="183"/>
      <c r="C849" s="183"/>
      <c r="D849" s="215"/>
      <c r="E849" s="183"/>
      <c r="F849" s="183"/>
      <c r="G849" s="183"/>
      <c r="H849" s="183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</row>
    <row r="850" spans="1:26" ht="12.75" customHeight="1">
      <c r="A850" s="214"/>
      <c r="B850" s="183"/>
      <c r="C850" s="183"/>
      <c r="D850" s="215"/>
      <c r="E850" s="183"/>
      <c r="F850" s="183"/>
      <c r="G850" s="183"/>
      <c r="H850" s="183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</row>
    <row r="851" spans="1:26" ht="12.75" customHeight="1">
      <c r="A851" s="214"/>
      <c r="B851" s="183"/>
      <c r="C851" s="183"/>
      <c r="D851" s="215"/>
      <c r="E851" s="183"/>
      <c r="F851" s="183"/>
      <c r="G851" s="183"/>
      <c r="H851" s="183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</row>
    <row r="852" spans="1:26" ht="12.75" customHeight="1">
      <c r="A852" s="214"/>
      <c r="B852" s="183"/>
      <c r="C852" s="183"/>
      <c r="D852" s="215"/>
      <c r="E852" s="183"/>
      <c r="F852" s="183"/>
      <c r="G852" s="183"/>
      <c r="H852" s="183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</row>
    <row r="853" spans="1:26" ht="12.75" customHeight="1">
      <c r="A853" s="214"/>
      <c r="B853" s="183"/>
      <c r="C853" s="183"/>
      <c r="D853" s="215"/>
      <c r="E853" s="183"/>
      <c r="F853" s="183"/>
      <c r="G853" s="183"/>
      <c r="H853" s="183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</row>
    <row r="854" spans="1:26" ht="12.75" customHeight="1">
      <c r="A854" s="214"/>
      <c r="B854" s="183"/>
      <c r="C854" s="183"/>
      <c r="D854" s="215"/>
      <c r="E854" s="183"/>
      <c r="F854" s="183"/>
      <c r="G854" s="183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</row>
    <row r="855" spans="1:26" ht="12.75" customHeight="1">
      <c r="A855" s="214"/>
      <c r="B855" s="183"/>
      <c r="C855" s="183"/>
      <c r="D855" s="215"/>
      <c r="E855" s="183"/>
      <c r="F855" s="183"/>
      <c r="G855" s="183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</row>
    <row r="856" spans="1:26" ht="12.75" customHeight="1">
      <c r="A856" s="214"/>
      <c r="B856" s="183"/>
      <c r="C856" s="183"/>
      <c r="D856" s="215"/>
      <c r="E856" s="183"/>
      <c r="F856" s="183"/>
      <c r="G856" s="183"/>
      <c r="H856" s="183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</row>
    <row r="857" spans="1:26" ht="12.75" customHeight="1">
      <c r="A857" s="214"/>
      <c r="B857" s="183"/>
      <c r="C857" s="183"/>
      <c r="D857" s="215"/>
      <c r="E857" s="183"/>
      <c r="F857" s="183"/>
      <c r="G857" s="183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</row>
    <row r="858" spans="1:26" ht="12.75" customHeight="1">
      <c r="A858" s="214"/>
      <c r="B858" s="183"/>
      <c r="C858" s="183"/>
      <c r="D858" s="215"/>
      <c r="E858" s="183"/>
      <c r="F858" s="183"/>
      <c r="G858" s="183"/>
      <c r="H858" s="183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</row>
    <row r="859" spans="1:26" ht="12.75" customHeight="1">
      <c r="A859" s="214"/>
      <c r="B859" s="183"/>
      <c r="C859" s="183"/>
      <c r="D859" s="215"/>
      <c r="E859" s="183"/>
      <c r="F859" s="183"/>
      <c r="G859" s="183"/>
      <c r="H859" s="183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</row>
    <row r="860" spans="1:26" ht="12.75" customHeight="1">
      <c r="A860" s="214"/>
      <c r="B860" s="183"/>
      <c r="C860" s="183"/>
      <c r="D860" s="215"/>
      <c r="E860" s="183"/>
      <c r="F860" s="183"/>
      <c r="G860" s="183"/>
      <c r="H860" s="183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</row>
    <row r="861" spans="1:26" ht="12.75" customHeight="1">
      <c r="A861" s="214"/>
      <c r="B861" s="183"/>
      <c r="C861" s="183"/>
      <c r="D861" s="215"/>
      <c r="E861" s="183"/>
      <c r="F861" s="183"/>
      <c r="G861" s="183"/>
      <c r="H861" s="183"/>
      <c r="I861" s="183"/>
      <c r="J861" s="183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</row>
    <row r="862" spans="1:26" ht="12.75" customHeight="1">
      <c r="A862" s="214"/>
      <c r="B862" s="183"/>
      <c r="C862" s="183"/>
      <c r="D862" s="215"/>
      <c r="E862" s="183"/>
      <c r="F862" s="183"/>
      <c r="G862" s="183"/>
      <c r="H862" s="183"/>
      <c r="I862" s="183"/>
      <c r="J862" s="183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</row>
    <row r="863" spans="1:26" ht="12.75" customHeight="1">
      <c r="A863" s="214"/>
      <c r="B863" s="183"/>
      <c r="C863" s="183"/>
      <c r="D863" s="215"/>
      <c r="E863" s="183"/>
      <c r="F863" s="183"/>
      <c r="G863" s="183"/>
      <c r="H863" s="183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</row>
    <row r="864" spans="1:26" ht="12.75" customHeight="1">
      <c r="A864" s="214"/>
      <c r="B864" s="183"/>
      <c r="C864" s="183"/>
      <c r="D864" s="215"/>
      <c r="E864" s="183"/>
      <c r="F864" s="183"/>
      <c r="G864" s="183"/>
      <c r="H864" s="183"/>
      <c r="I864" s="183"/>
      <c r="J864" s="183"/>
      <c r="K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  <c r="Z864" s="183"/>
    </row>
    <row r="865" spans="1:26" ht="12.75" customHeight="1">
      <c r="A865" s="214"/>
      <c r="B865" s="183"/>
      <c r="C865" s="183"/>
      <c r="D865" s="215"/>
      <c r="E865" s="183"/>
      <c r="F865" s="183"/>
      <c r="G865" s="183"/>
      <c r="H865" s="183"/>
      <c r="I865" s="183"/>
      <c r="J865" s="183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</row>
    <row r="866" spans="1:26" ht="12.75" customHeight="1">
      <c r="A866" s="214"/>
      <c r="B866" s="183"/>
      <c r="C866" s="183"/>
      <c r="D866" s="215"/>
      <c r="E866" s="183"/>
      <c r="F866" s="183"/>
      <c r="G866" s="183"/>
      <c r="H866" s="183"/>
      <c r="I866" s="183"/>
      <c r="J866" s="183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</row>
    <row r="867" spans="1:26" ht="12.75" customHeight="1">
      <c r="A867" s="214"/>
      <c r="B867" s="183"/>
      <c r="C867" s="183"/>
      <c r="D867" s="215"/>
      <c r="E867" s="183"/>
      <c r="F867" s="183"/>
      <c r="G867" s="183"/>
      <c r="H867" s="183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</row>
    <row r="868" spans="1:26" ht="12.75" customHeight="1">
      <c r="A868" s="214"/>
      <c r="B868" s="183"/>
      <c r="C868" s="183"/>
      <c r="D868" s="215"/>
      <c r="E868" s="183"/>
      <c r="F868" s="183"/>
      <c r="G868" s="183"/>
      <c r="H868" s="183"/>
      <c r="I868" s="183"/>
      <c r="J868" s="183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</row>
    <row r="869" spans="1:26" ht="12.75" customHeight="1">
      <c r="A869" s="214"/>
      <c r="B869" s="183"/>
      <c r="C869" s="183"/>
      <c r="D869" s="215"/>
      <c r="E869" s="183"/>
      <c r="F869" s="183"/>
      <c r="G869" s="183"/>
      <c r="H869" s="183"/>
      <c r="I869" s="183"/>
      <c r="J869" s="183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</row>
    <row r="870" spans="1:26" ht="12.75" customHeight="1">
      <c r="A870" s="214"/>
      <c r="B870" s="183"/>
      <c r="C870" s="183"/>
      <c r="D870" s="215"/>
      <c r="E870" s="183"/>
      <c r="F870" s="183"/>
      <c r="G870" s="183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</row>
    <row r="871" spans="1:26" ht="12.75" customHeight="1">
      <c r="A871" s="214"/>
      <c r="B871" s="183"/>
      <c r="C871" s="183"/>
      <c r="D871" s="215"/>
      <c r="E871" s="183"/>
      <c r="F871" s="183"/>
      <c r="G871" s="183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</row>
    <row r="872" spans="1:26" ht="12.75" customHeight="1">
      <c r="A872" s="214"/>
      <c r="B872" s="183"/>
      <c r="C872" s="183"/>
      <c r="D872" s="215"/>
      <c r="E872" s="183"/>
      <c r="F872" s="183"/>
      <c r="G872" s="183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</row>
    <row r="873" spans="1:26" ht="12.75" customHeight="1">
      <c r="A873" s="214"/>
      <c r="B873" s="183"/>
      <c r="C873" s="183"/>
      <c r="D873" s="215"/>
      <c r="E873" s="183"/>
      <c r="F873" s="183"/>
      <c r="G873" s="183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</row>
    <row r="874" spans="1:26" ht="12.75" customHeight="1">
      <c r="A874" s="214"/>
      <c r="B874" s="183"/>
      <c r="C874" s="183"/>
      <c r="D874" s="215"/>
      <c r="E874" s="183"/>
      <c r="F874" s="183"/>
      <c r="G874" s="183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</row>
    <row r="875" spans="1:26" ht="12.75" customHeight="1">
      <c r="A875" s="214"/>
      <c r="B875" s="183"/>
      <c r="C875" s="183"/>
      <c r="D875" s="215"/>
      <c r="E875" s="183"/>
      <c r="F875" s="183"/>
      <c r="G875" s="183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</row>
    <row r="876" spans="1:26" ht="12.75" customHeight="1">
      <c r="A876" s="214"/>
      <c r="B876" s="183"/>
      <c r="C876" s="183"/>
      <c r="D876" s="215"/>
      <c r="E876" s="183"/>
      <c r="F876" s="183"/>
      <c r="G876" s="183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</row>
    <row r="877" spans="1:26" ht="12.75" customHeight="1">
      <c r="A877" s="214"/>
      <c r="B877" s="183"/>
      <c r="C877" s="183"/>
      <c r="D877" s="215"/>
      <c r="E877" s="183"/>
      <c r="F877" s="183"/>
      <c r="G877" s="183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</row>
    <row r="878" spans="1:26" ht="12.75" customHeight="1">
      <c r="A878" s="214"/>
      <c r="B878" s="183"/>
      <c r="C878" s="183"/>
      <c r="D878" s="215"/>
      <c r="E878" s="183"/>
      <c r="F878" s="183"/>
      <c r="G878" s="183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</row>
    <row r="879" spans="1:26" ht="12.75" customHeight="1">
      <c r="A879" s="214"/>
      <c r="B879" s="183"/>
      <c r="C879" s="183"/>
      <c r="D879" s="215"/>
      <c r="E879" s="183"/>
      <c r="F879" s="183"/>
      <c r="G879" s="183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</row>
    <row r="880" spans="1:26" ht="12.75" customHeight="1">
      <c r="A880" s="214"/>
      <c r="B880" s="183"/>
      <c r="C880" s="183"/>
      <c r="D880" s="215"/>
      <c r="E880" s="183"/>
      <c r="F880" s="183"/>
      <c r="G880" s="183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</row>
    <row r="881" spans="1:26" ht="12.75" customHeight="1">
      <c r="A881" s="214"/>
      <c r="B881" s="183"/>
      <c r="C881" s="183"/>
      <c r="D881" s="215"/>
      <c r="E881" s="183"/>
      <c r="F881" s="183"/>
      <c r="G881" s="183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</row>
    <row r="882" spans="1:26" ht="12.75" customHeight="1">
      <c r="A882" s="214"/>
      <c r="B882" s="183"/>
      <c r="C882" s="183"/>
      <c r="D882" s="215"/>
      <c r="E882" s="183"/>
      <c r="F882" s="183"/>
      <c r="G882" s="183"/>
      <c r="H882" s="183"/>
      <c r="I882" s="183"/>
      <c r="J882" s="183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</row>
    <row r="883" spans="1:26" ht="12.75" customHeight="1">
      <c r="A883" s="214"/>
      <c r="B883" s="183"/>
      <c r="C883" s="183"/>
      <c r="D883" s="215"/>
      <c r="E883" s="183"/>
      <c r="F883" s="183"/>
      <c r="G883" s="183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</row>
    <row r="884" spans="1:26" ht="12.75" customHeight="1">
      <c r="A884" s="214"/>
      <c r="B884" s="183"/>
      <c r="C884" s="183"/>
      <c r="D884" s="215"/>
      <c r="E884" s="183"/>
      <c r="F884" s="183"/>
      <c r="G884" s="183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</row>
    <row r="885" spans="1:26" ht="12.75" customHeight="1">
      <c r="A885" s="214"/>
      <c r="B885" s="183"/>
      <c r="C885" s="183"/>
      <c r="D885" s="215"/>
      <c r="E885" s="183"/>
      <c r="F885" s="183"/>
      <c r="G885" s="183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</row>
    <row r="886" spans="1:26" ht="12.75" customHeight="1">
      <c r="A886" s="214"/>
      <c r="B886" s="183"/>
      <c r="C886" s="183"/>
      <c r="D886" s="215"/>
      <c r="E886" s="183"/>
      <c r="F886" s="183"/>
      <c r="G886" s="183"/>
      <c r="H886" s="183"/>
      <c r="I886" s="183"/>
      <c r="J886" s="183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</row>
    <row r="887" spans="1:26" ht="12.75" customHeight="1">
      <c r="A887" s="214"/>
      <c r="B887" s="183"/>
      <c r="C887" s="183"/>
      <c r="D887" s="215"/>
      <c r="E887" s="183"/>
      <c r="F887" s="183"/>
      <c r="G887" s="183"/>
      <c r="H887" s="183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</row>
    <row r="888" spans="1:26" ht="12.75" customHeight="1">
      <c r="A888" s="214"/>
      <c r="B888" s="183"/>
      <c r="C888" s="183"/>
      <c r="D888" s="215"/>
      <c r="E888" s="183"/>
      <c r="F888" s="183"/>
      <c r="G888" s="183"/>
      <c r="H888" s="183"/>
      <c r="I888" s="183"/>
      <c r="J888" s="183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</row>
    <row r="889" spans="1:26" ht="12.75" customHeight="1">
      <c r="A889" s="214"/>
      <c r="B889" s="183"/>
      <c r="C889" s="183"/>
      <c r="D889" s="215"/>
      <c r="E889" s="183"/>
      <c r="F889" s="183"/>
      <c r="G889" s="183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</row>
    <row r="890" spans="1:26" ht="12.75" customHeight="1">
      <c r="A890" s="214"/>
      <c r="B890" s="183"/>
      <c r="C890" s="183"/>
      <c r="D890" s="215"/>
      <c r="E890" s="183"/>
      <c r="F890" s="183"/>
      <c r="G890" s="183"/>
      <c r="H890" s="183"/>
      <c r="I890" s="183"/>
      <c r="J890" s="183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</row>
    <row r="891" spans="1:26" ht="12.75" customHeight="1">
      <c r="A891" s="214"/>
      <c r="B891" s="183"/>
      <c r="C891" s="183"/>
      <c r="D891" s="215"/>
      <c r="E891" s="183"/>
      <c r="F891" s="183"/>
      <c r="G891" s="183"/>
      <c r="H891" s="183"/>
      <c r="I891" s="183"/>
      <c r="J891" s="183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</row>
    <row r="892" spans="1:26" ht="12.75" customHeight="1">
      <c r="A892" s="214"/>
      <c r="B892" s="183"/>
      <c r="C892" s="183"/>
      <c r="D892" s="215"/>
      <c r="E892" s="183"/>
      <c r="F892" s="183"/>
      <c r="G892" s="183"/>
      <c r="H892" s="183"/>
      <c r="I892" s="183"/>
      <c r="J892" s="183"/>
      <c r="K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  <c r="Z892" s="183"/>
    </row>
    <row r="893" spans="1:26" ht="12.75" customHeight="1">
      <c r="A893" s="214"/>
      <c r="B893" s="183"/>
      <c r="C893" s="183"/>
      <c r="D893" s="215"/>
      <c r="E893" s="183"/>
      <c r="F893" s="183"/>
      <c r="G893" s="183"/>
      <c r="H893" s="183"/>
      <c r="I893" s="183"/>
      <c r="J893" s="183"/>
      <c r="K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  <c r="Z893" s="183"/>
    </row>
    <row r="894" spans="1:26" ht="12.75" customHeight="1">
      <c r="A894" s="214"/>
      <c r="B894" s="183"/>
      <c r="C894" s="183"/>
      <c r="D894" s="215"/>
      <c r="E894" s="183"/>
      <c r="F894" s="183"/>
      <c r="G894" s="183"/>
      <c r="H894" s="183"/>
      <c r="I894" s="183"/>
      <c r="J894" s="183"/>
      <c r="K894" s="183"/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  <c r="Z894" s="183"/>
    </row>
    <row r="895" spans="1:26" ht="12.75" customHeight="1">
      <c r="A895" s="214"/>
      <c r="B895" s="183"/>
      <c r="C895" s="183"/>
      <c r="D895" s="215"/>
      <c r="E895" s="183"/>
      <c r="F895" s="183"/>
      <c r="G895" s="183"/>
      <c r="H895" s="183"/>
      <c r="I895" s="183"/>
      <c r="J895" s="183"/>
      <c r="K895" s="183"/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  <c r="Z895" s="183"/>
    </row>
    <row r="896" spans="1:26" ht="12.75" customHeight="1">
      <c r="A896" s="214"/>
      <c r="B896" s="183"/>
      <c r="C896" s="183"/>
      <c r="D896" s="215"/>
      <c r="E896" s="183"/>
      <c r="F896" s="183"/>
      <c r="G896" s="183"/>
      <c r="H896" s="183"/>
      <c r="I896" s="183"/>
      <c r="J896" s="183"/>
      <c r="K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</row>
    <row r="897" spans="1:26" ht="12.75" customHeight="1">
      <c r="A897" s="214"/>
      <c r="B897" s="183"/>
      <c r="C897" s="183"/>
      <c r="D897" s="215"/>
      <c r="E897" s="183"/>
      <c r="F897" s="183"/>
      <c r="G897" s="183"/>
      <c r="H897" s="183"/>
      <c r="I897" s="183"/>
      <c r="J897" s="183"/>
      <c r="K897" s="183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  <c r="Z897" s="183"/>
    </row>
    <row r="898" spans="1:26" ht="12.75" customHeight="1">
      <c r="A898" s="214"/>
      <c r="B898" s="183"/>
      <c r="C898" s="183"/>
      <c r="D898" s="215"/>
      <c r="E898" s="183"/>
      <c r="F898" s="183"/>
      <c r="G898" s="183"/>
      <c r="H898" s="183"/>
      <c r="I898" s="183"/>
      <c r="J898" s="183"/>
      <c r="K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  <c r="Z898" s="183"/>
    </row>
    <row r="899" spans="1:26" ht="12.75" customHeight="1">
      <c r="A899" s="214"/>
      <c r="B899" s="183"/>
      <c r="C899" s="183"/>
      <c r="D899" s="215"/>
      <c r="E899" s="183"/>
      <c r="F899" s="183"/>
      <c r="G899" s="183"/>
      <c r="H899" s="183"/>
      <c r="I899" s="183"/>
      <c r="J899" s="183"/>
      <c r="K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  <c r="Z899" s="183"/>
    </row>
    <row r="900" spans="1:26" ht="12.75" customHeight="1">
      <c r="A900" s="214"/>
      <c r="B900" s="183"/>
      <c r="C900" s="183"/>
      <c r="D900" s="215"/>
      <c r="E900" s="183"/>
      <c r="F900" s="183"/>
      <c r="G900" s="183"/>
      <c r="H900" s="183"/>
      <c r="I900" s="183"/>
      <c r="J900" s="183"/>
      <c r="K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  <c r="Z900" s="183"/>
    </row>
    <row r="901" spans="1:26" ht="12.75" customHeight="1">
      <c r="A901" s="214"/>
      <c r="B901" s="183"/>
      <c r="C901" s="183"/>
      <c r="D901" s="215"/>
      <c r="E901" s="183"/>
      <c r="F901" s="183"/>
      <c r="G901" s="183"/>
      <c r="H901" s="183"/>
      <c r="I901" s="183"/>
      <c r="J901" s="183"/>
      <c r="K901" s="183"/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3"/>
      <c r="Z901" s="183"/>
    </row>
    <row r="902" spans="1:26" ht="12.75" customHeight="1">
      <c r="A902" s="214"/>
      <c r="B902" s="183"/>
      <c r="C902" s="183"/>
      <c r="D902" s="215"/>
      <c r="E902" s="183"/>
      <c r="F902" s="183"/>
      <c r="G902" s="183"/>
      <c r="H902" s="183"/>
      <c r="I902" s="183"/>
      <c r="J902" s="183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  <c r="Z902" s="183"/>
    </row>
    <row r="903" spans="1:26" ht="12.75" customHeight="1">
      <c r="A903" s="214"/>
      <c r="B903" s="183"/>
      <c r="C903" s="183"/>
      <c r="D903" s="215"/>
      <c r="E903" s="183"/>
      <c r="F903" s="183"/>
      <c r="G903" s="183"/>
      <c r="H903" s="183"/>
      <c r="I903" s="183"/>
      <c r="J903" s="183"/>
      <c r="K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  <c r="Z903" s="183"/>
    </row>
    <row r="904" spans="1:26" ht="12.75" customHeight="1">
      <c r="A904" s="214"/>
      <c r="B904" s="183"/>
      <c r="C904" s="183"/>
      <c r="D904" s="215"/>
      <c r="E904" s="183"/>
      <c r="F904" s="183"/>
      <c r="G904" s="183"/>
      <c r="H904" s="183"/>
      <c r="I904" s="183"/>
      <c r="J904" s="183"/>
      <c r="K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  <c r="Z904" s="183"/>
    </row>
    <row r="905" spans="1:26" ht="12.75" customHeight="1">
      <c r="A905" s="214"/>
      <c r="B905" s="183"/>
      <c r="C905" s="183"/>
      <c r="D905" s="215"/>
      <c r="E905" s="183"/>
      <c r="F905" s="183"/>
      <c r="G905" s="183"/>
      <c r="H905" s="183"/>
      <c r="I905" s="183"/>
      <c r="J905" s="183"/>
      <c r="K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  <c r="Z905" s="183"/>
    </row>
    <row r="906" spans="1:26" ht="12.75" customHeight="1">
      <c r="A906" s="214"/>
      <c r="B906" s="183"/>
      <c r="C906" s="183"/>
      <c r="D906" s="215"/>
      <c r="E906" s="183"/>
      <c r="F906" s="183"/>
      <c r="G906" s="183"/>
      <c r="H906" s="183"/>
      <c r="I906" s="183"/>
      <c r="J906" s="183"/>
      <c r="K906" s="183"/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3"/>
      <c r="Z906" s="183"/>
    </row>
    <row r="907" spans="1:26" ht="12.75" customHeight="1">
      <c r="A907" s="214"/>
      <c r="B907" s="183"/>
      <c r="C907" s="183"/>
      <c r="D907" s="215"/>
      <c r="E907" s="183"/>
      <c r="F907" s="183"/>
      <c r="G907" s="183"/>
      <c r="H907" s="183"/>
      <c r="I907" s="183"/>
      <c r="J907" s="183"/>
      <c r="K907" s="183"/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  <c r="Z907" s="183"/>
    </row>
    <row r="908" spans="1:26" ht="12.75" customHeight="1">
      <c r="A908" s="214"/>
      <c r="B908" s="183"/>
      <c r="C908" s="183"/>
      <c r="D908" s="215"/>
      <c r="E908" s="183"/>
      <c r="F908" s="183"/>
      <c r="G908" s="183"/>
      <c r="H908" s="183"/>
      <c r="I908" s="183"/>
      <c r="J908" s="183"/>
      <c r="K908" s="183"/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  <c r="Z908" s="183"/>
    </row>
    <row r="909" spans="1:26" ht="12.75" customHeight="1">
      <c r="A909" s="214"/>
      <c r="B909" s="183"/>
      <c r="C909" s="183"/>
      <c r="D909" s="215"/>
      <c r="E909" s="183"/>
      <c r="F909" s="183"/>
      <c r="G909" s="183"/>
      <c r="H909" s="183"/>
      <c r="I909" s="183"/>
      <c r="J909" s="183"/>
      <c r="K909" s="183"/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  <c r="Z909" s="183"/>
    </row>
    <row r="910" spans="1:26" ht="12.75" customHeight="1">
      <c r="A910" s="214"/>
      <c r="B910" s="183"/>
      <c r="C910" s="183"/>
      <c r="D910" s="215"/>
      <c r="E910" s="183"/>
      <c r="F910" s="183"/>
      <c r="G910" s="183"/>
      <c r="H910" s="183"/>
      <c r="I910" s="183"/>
      <c r="J910" s="183"/>
      <c r="K910" s="183"/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  <c r="Z910" s="183"/>
    </row>
    <row r="911" spans="1:26" ht="12.75" customHeight="1">
      <c r="A911" s="214"/>
      <c r="B911" s="183"/>
      <c r="C911" s="183"/>
      <c r="D911" s="215"/>
      <c r="E911" s="183"/>
      <c r="F911" s="183"/>
      <c r="G911" s="183"/>
      <c r="H911" s="183"/>
      <c r="I911" s="183"/>
      <c r="J911" s="183"/>
      <c r="K911" s="183"/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  <c r="Z911" s="183"/>
    </row>
    <row r="912" spans="1:26" ht="12.75" customHeight="1">
      <c r="A912" s="214"/>
      <c r="B912" s="183"/>
      <c r="C912" s="183"/>
      <c r="D912" s="215"/>
      <c r="E912" s="183"/>
      <c r="F912" s="183"/>
      <c r="G912" s="183"/>
      <c r="H912" s="183"/>
      <c r="I912" s="183"/>
      <c r="J912" s="183"/>
      <c r="K912" s="183"/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  <c r="Z912" s="183"/>
    </row>
    <row r="913" spans="1:26" ht="12.75" customHeight="1">
      <c r="A913" s="214"/>
      <c r="B913" s="183"/>
      <c r="C913" s="183"/>
      <c r="D913" s="215"/>
      <c r="E913" s="183"/>
      <c r="F913" s="183"/>
      <c r="G913" s="183"/>
      <c r="H913" s="183"/>
      <c r="I913" s="183"/>
      <c r="J913" s="183"/>
      <c r="K913" s="183"/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  <c r="Z913" s="183"/>
    </row>
    <row r="914" spans="1:26" ht="12.75" customHeight="1">
      <c r="A914" s="214"/>
      <c r="B914" s="183"/>
      <c r="C914" s="183"/>
      <c r="D914" s="215"/>
      <c r="E914" s="183"/>
      <c r="F914" s="183"/>
      <c r="G914" s="183"/>
      <c r="H914" s="183"/>
      <c r="I914" s="183"/>
      <c r="J914" s="183"/>
      <c r="K914" s="183"/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</row>
    <row r="915" spans="1:26" ht="12.75" customHeight="1">
      <c r="A915" s="214"/>
      <c r="B915" s="183"/>
      <c r="C915" s="183"/>
      <c r="D915" s="215"/>
      <c r="E915" s="183"/>
      <c r="F915" s="183"/>
      <c r="G915" s="183"/>
      <c r="H915" s="183"/>
      <c r="I915" s="183"/>
      <c r="J915" s="183"/>
      <c r="K915" s="183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  <c r="Z915" s="183"/>
    </row>
    <row r="916" spans="1:26" ht="12.75" customHeight="1">
      <c r="A916" s="214"/>
      <c r="B916" s="183"/>
      <c r="C916" s="183"/>
      <c r="D916" s="215"/>
      <c r="E916" s="183"/>
      <c r="F916" s="183"/>
      <c r="G916" s="183"/>
      <c r="H916" s="183"/>
      <c r="I916" s="183"/>
      <c r="J916" s="183"/>
      <c r="K916" s="183"/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  <c r="Z916" s="183"/>
    </row>
    <row r="917" spans="1:26" ht="12.75" customHeight="1">
      <c r="A917" s="214"/>
      <c r="B917" s="183"/>
      <c r="C917" s="183"/>
      <c r="D917" s="215"/>
      <c r="E917" s="183"/>
      <c r="F917" s="183"/>
      <c r="G917" s="183"/>
      <c r="H917" s="183"/>
      <c r="I917" s="183"/>
      <c r="J917" s="183"/>
      <c r="K917" s="183"/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  <c r="Z917" s="183"/>
    </row>
    <row r="918" spans="1:26" ht="12.75" customHeight="1">
      <c r="A918" s="214"/>
      <c r="B918" s="183"/>
      <c r="C918" s="183"/>
      <c r="D918" s="215"/>
      <c r="E918" s="183"/>
      <c r="F918" s="183"/>
      <c r="G918" s="183"/>
      <c r="H918" s="183"/>
      <c r="I918" s="183"/>
      <c r="J918" s="183"/>
      <c r="K918" s="183"/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  <c r="Z918" s="183"/>
    </row>
    <row r="919" spans="1:26" ht="12.75" customHeight="1">
      <c r="A919" s="214"/>
      <c r="B919" s="183"/>
      <c r="C919" s="183"/>
      <c r="D919" s="215"/>
      <c r="E919" s="183"/>
      <c r="F919" s="183"/>
      <c r="G919" s="183"/>
      <c r="H919" s="183"/>
      <c r="I919" s="183"/>
      <c r="J919" s="183"/>
      <c r="K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  <c r="Z919" s="183"/>
    </row>
    <row r="920" spans="1:26" ht="12.75" customHeight="1">
      <c r="A920" s="214"/>
      <c r="B920" s="183"/>
      <c r="C920" s="183"/>
      <c r="D920" s="215"/>
      <c r="E920" s="183"/>
      <c r="F920" s="183"/>
      <c r="G920" s="183"/>
      <c r="H920" s="183"/>
      <c r="I920" s="183"/>
      <c r="J920" s="183"/>
      <c r="K920" s="183"/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  <c r="W920" s="183"/>
      <c r="X920" s="183"/>
      <c r="Y920" s="183"/>
      <c r="Z920" s="183"/>
    </row>
    <row r="921" spans="1:26" ht="12.75" customHeight="1">
      <c r="A921" s="214"/>
      <c r="B921" s="183"/>
      <c r="C921" s="183"/>
      <c r="D921" s="215"/>
      <c r="E921" s="183"/>
      <c r="F921" s="183"/>
      <c r="G921" s="183"/>
      <c r="H921" s="183"/>
      <c r="I921" s="183"/>
      <c r="J921" s="183"/>
      <c r="K921" s="183"/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</row>
    <row r="922" spans="1:26" ht="12.75" customHeight="1">
      <c r="A922" s="214"/>
      <c r="B922" s="183"/>
      <c r="C922" s="183"/>
      <c r="D922" s="215"/>
      <c r="E922" s="183"/>
      <c r="F922" s="183"/>
      <c r="G922" s="183"/>
      <c r="H922" s="183"/>
      <c r="I922" s="183"/>
      <c r="J922" s="183"/>
      <c r="K922" s="183"/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</row>
    <row r="923" spans="1:26" ht="12.75" customHeight="1">
      <c r="A923" s="214"/>
      <c r="B923" s="183"/>
      <c r="C923" s="183"/>
      <c r="D923" s="215"/>
      <c r="E923" s="183"/>
      <c r="F923" s="183"/>
      <c r="G923" s="183"/>
      <c r="H923" s="183"/>
      <c r="I923" s="183"/>
      <c r="J923" s="183"/>
      <c r="K923" s="183"/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  <c r="W923" s="183"/>
      <c r="X923" s="183"/>
      <c r="Y923" s="183"/>
      <c r="Z923" s="183"/>
    </row>
    <row r="924" spans="1:26" ht="12.75" customHeight="1">
      <c r="A924" s="214"/>
      <c r="B924" s="183"/>
      <c r="C924" s="183"/>
      <c r="D924" s="215"/>
      <c r="E924" s="183"/>
      <c r="F924" s="183"/>
      <c r="G924" s="183"/>
      <c r="H924" s="183"/>
      <c r="I924" s="183"/>
      <c r="J924" s="183"/>
      <c r="K924" s="183"/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</row>
    <row r="925" spans="1:26" ht="12.75" customHeight="1">
      <c r="A925" s="214"/>
      <c r="B925" s="183"/>
      <c r="C925" s="183"/>
      <c r="D925" s="215"/>
      <c r="E925" s="183"/>
      <c r="F925" s="183"/>
      <c r="G925" s="183"/>
      <c r="H925" s="183"/>
      <c r="I925" s="183"/>
      <c r="J925" s="183"/>
      <c r="K925" s="183"/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</row>
    <row r="926" spans="1:26" ht="12.75" customHeight="1">
      <c r="A926" s="214"/>
      <c r="B926" s="183"/>
      <c r="C926" s="183"/>
      <c r="D926" s="215"/>
      <c r="E926" s="183"/>
      <c r="F926" s="183"/>
      <c r="G926" s="183"/>
      <c r="H926" s="183"/>
      <c r="I926" s="183"/>
      <c r="J926" s="183"/>
      <c r="K926" s="183"/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</row>
    <row r="927" spans="1:26" ht="12.75" customHeight="1">
      <c r="A927" s="214"/>
      <c r="B927" s="183"/>
      <c r="C927" s="183"/>
      <c r="D927" s="215"/>
      <c r="E927" s="183"/>
      <c r="F927" s="183"/>
      <c r="G927" s="183"/>
      <c r="H927" s="183"/>
      <c r="I927" s="183"/>
      <c r="J927" s="183"/>
      <c r="K927" s="183"/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</row>
    <row r="928" spans="1:26" ht="12.75" customHeight="1">
      <c r="A928" s="214"/>
      <c r="B928" s="183"/>
      <c r="C928" s="183"/>
      <c r="D928" s="215"/>
      <c r="E928" s="183"/>
      <c r="F928" s="183"/>
      <c r="G928" s="183"/>
      <c r="H928" s="183"/>
      <c r="I928" s="183"/>
      <c r="J928" s="183"/>
      <c r="K928" s="183"/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</row>
    <row r="929" spans="1:26" ht="12.75" customHeight="1">
      <c r="A929" s="214"/>
      <c r="B929" s="183"/>
      <c r="C929" s="183"/>
      <c r="D929" s="215"/>
      <c r="E929" s="183"/>
      <c r="F929" s="183"/>
      <c r="G929" s="183"/>
      <c r="H929" s="183"/>
      <c r="I929" s="183"/>
      <c r="J929" s="183"/>
      <c r="K929" s="183"/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</row>
    <row r="930" spans="1:26" ht="12.75" customHeight="1">
      <c r="A930" s="214"/>
      <c r="B930" s="183"/>
      <c r="C930" s="183"/>
      <c r="D930" s="215"/>
      <c r="E930" s="183"/>
      <c r="F930" s="183"/>
      <c r="G930" s="183"/>
      <c r="H930" s="183"/>
      <c r="I930" s="183"/>
      <c r="J930" s="183"/>
      <c r="K930" s="183"/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</row>
    <row r="931" spans="1:26" ht="12.75" customHeight="1">
      <c r="A931" s="214"/>
      <c r="B931" s="183"/>
      <c r="C931" s="183"/>
      <c r="D931" s="215"/>
      <c r="E931" s="183"/>
      <c r="F931" s="183"/>
      <c r="G931" s="183"/>
      <c r="H931" s="183"/>
      <c r="I931" s="183"/>
      <c r="J931" s="183"/>
      <c r="K931" s="183"/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</row>
    <row r="932" spans="1:26" ht="12.75" customHeight="1">
      <c r="A932" s="214"/>
      <c r="B932" s="183"/>
      <c r="C932" s="183"/>
      <c r="D932" s="215"/>
      <c r="E932" s="183"/>
      <c r="F932" s="183"/>
      <c r="G932" s="183"/>
      <c r="H932" s="183"/>
      <c r="I932" s="183"/>
      <c r="J932" s="183"/>
      <c r="K932" s="183"/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</row>
    <row r="933" spans="1:26" ht="12.75" customHeight="1">
      <c r="A933" s="214"/>
      <c r="B933" s="183"/>
      <c r="C933" s="183"/>
      <c r="D933" s="215"/>
      <c r="E933" s="183"/>
      <c r="F933" s="183"/>
      <c r="G933" s="183"/>
      <c r="H933" s="183"/>
      <c r="I933" s="183"/>
      <c r="J933" s="183"/>
      <c r="K933" s="183"/>
      <c r="L933" s="183"/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  <c r="W933" s="183"/>
      <c r="X933" s="183"/>
      <c r="Y933" s="183"/>
      <c r="Z933" s="183"/>
    </row>
    <row r="934" spans="1:26" ht="12.75" customHeight="1">
      <c r="A934" s="214"/>
      <c r="B934" s="183"/>
      <c r="C934" s="183"/>
      <c r="D934" s="215"/>
      <c r="E934" s="183"/>
      <c r="F934" s="183"/>
      <c r="G934" s="183"/>
      <c r="H934" s="183"/>
      <c r="I934" s="183"/>
      <c r="J934" s="183"/>
      <c r="K934" s="183"/>
      <c r="L934" s="183"/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  <c r="W934" s="183"/>
      <c r="X934" s="183"/>
      <c r="Y934" s="183"/>
      <c r="Z934" s="183"/>
    </row>
    <row r="935" spans="1:26" ht="12.75" customHeight="1">
      <c r="A935" s="214"/>
      <c r="B935" s="183"/>
      <c r="C935" s="183"/>
      <c r="D935" s="215"/>
      <c r="E935" s="183"/>
      <c r="F935" s="183"/>
      <c r="G935" s="183"/>
      <c r="H935" s="183"/>
      <c r="I935" s="183"/>
      <c r="J935" s="183"/>
      <c r="K935" s="183"/>
      <c r="L935" s="183"/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  <c r="W935" s="183"/>
      <c r="X935" s="183"/>
      <c r="Y935" s="183"/>
      <c r="Z935" s="183"/>
    </row>
    <row r="936" spans="1:26" ht="12.75" customHeight="1">
      <c r="A936" s="214"/>
      <c r="B936" s="183"/>
      <c r="C936" s="183"/>
      <c r="D936" s="215"/>
      <c r="E936" s="183"/>
      <c r="F936" s="183"/>
      <c r="G936" s="183"/>
      <c r="H936" s="183"/>
      <c r="I936" s="183"/>
      <c r="J936" s="183"/>
      <c r="K936" s="183"/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  <c r="W936" s="183"/>
      <c r="X936" s="183"/>
      <c r="Y936" s="183"/>
      <c r="Z936" s="183"/>
    </row>
    <row r="937" spans="1:26" ht="12.75" customHeight="1">
      <c r="A937" s="214"/>
      <c r="B937" s="183"/>
      <c r="C937" s="183"/>
      <c r="D937" s="215"/>
      <c r="E937" s="183"/>
      <c r="F937" s="183"/>
      <c r="G937" s="183"/>
      <c r="H937" s="183"/>
      <c r="I937" s="183"/>
      <c r="J937" s="183"/>
      <c r="K937" s="183"/>
      <c r="L937" s="183"/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  <c r="W937" s="183"/>
      <c r="X937" s="183"/>
      <c r="Y937" s="183"/>
      <c r="Z937" s="183"/>
    </row>
    <row r="938" spans="1:26" ht="12.75" customHeight="1">
      <c r="A938" s="214"/>
      <c r="B938" s="183"/>
      <c r="C938" s="183"/>
      <c r="D938" s="215"/>
      <c r="E938" s="183"/>
      <c r="F938" s="183"/>
      <c r="G938" s="183"/>
      <c r="H938" s="183"/>
      <c r="I938" s="183"/>
      <c r="J938" s="183"/>
      <c r="K938" s="183"/>
      <c r="L938" s="183"/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  <c r="W938" s="183"/>
      <c r="X938" s="183"/>
      <c r="Y938" s="183"/>
      <c r="Z938" s="183"/>
    </row>
    <row r="939" spans="1:26" ht="12.75" customHeight="1">
      <c r="A939" s="214"/>
      <c r="B939" s="183"/>
      <c r="C939" s="183"/>
      <c r="D939" s="215"/>
      <c r="E939" s="183"/>
      <c r="F939" s="183"/>
      <c r="G939" s="183"/>
      <c r="H939" s="183"/>
      <c r="I939" s="183"/>
      <c r="J939" s="183"/>
      <c r="K939" s="183"/>
      <c r="L939" s="183"/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  <c r="W939" s="183"/>
      <c r="X939" s="183"/>
      <c r="Y939" s="183"/>
      <c r="Z939" s="183"/>
    </row>
    <row r="940" spans="1:26" ht="12.75" customHeight="1">
      <c r="A940" s="214"/>
      <c r="B940" s="183"/>
      <c r="C940" s="183"/>
      <c r="D940" s="215"/>
      <c r="E940" s="183"/>
      <c r="F940" s="183"/>
      <c r="G940" s="183"/>
      <c r="H940" s="183"/>
      <c r="I940" s="183"/>
      <c r="J940" s="183"/>
      <c r="K940" s="183"/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  <c r="W940" s="183"/>
      <c r="X940" s="183"/>
      <c r="Y940" s="183"/>
      <c r="Z940" s="183"/>
    </row>
    <row r="941" spans="1:26" ht="12.75" customHeight="1">
      <c r="A941" s="214"/>
      <c r="B941" s="183"/>
      <c r="C941" s="183"/>
      <c r="D941" s="215"/>
      <c r="E941" s="183"/>
      <c r="F941" s="183"/>
      <c r="G941" s="183"/>
      <c r="H941" s="183"/>
      <c r="I941" s="183"/>
      <c r="J941" s="183"/>
      <c r="K941" s="183"/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  <c r="W941" s="183"/>
      <c r="X941" s="183"/>
      <c r="Y941" s="183"/>
      <c r="Z941" s="183"/>
    </row>
    <row r="942" spans="1:26" ht="12.75" customHeight="1">
      <c r="A942" s="214"/>
      <c r="B942" s="183"/>
      <c r="C942" s="183"/>
      <c r="D942" s="215"/>
      <c r="E942" s="183"/>
      <c r="F942" s="183"/>
      <c r="G942" s="183"/>
      <c r="H942" s="183"/>
      <c r="I942" s="183"/>
      <c r="J942" s="183"/>
      <c r="K942" s="183"/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  <c r="W942" s="183"/>
      <c r="X942" s="183"/>
      <c r="Y942" s="183"/>
      <c r="Z942" s="183"/>
    </row>
    <row r="943" spans="1:26" ht="12.75" customHeight="1">
      <c r="A943" s="214"/>
      <c r="B943" s="183"/>
      <c r="C943" s="183"/>
      <c r="D943" s="215"/>
      <c r="E943" s="183"/>
      <c r="F943" s="183"/>
      <c r="G943" s="183"/>
      <c r="H943" s="183"/>
      <c r="I943" s="183"/>
      <c r="J943" s="183"/>
      <c r="K943" s="183"/>
      <c r="L943" s="183"/>
      <c r="M943" s="183"/>
      <c r="N943" s="183"/>
      <c r="O943" s="183"/>
      <c r="P943" s="183"/>
      <c r="Q943" s="183"/>
      <c r="R943" s="183"/>
      <c r="S943" s="183"/>
      <c r="T943" s="183"/>
      <c r="U943" s="183"/>
      <c r="V943" s="183"/>
      <c r="W943" s="183"/>
      <c r="X943" s="183"/>
      <c r="Y943" s="183"/>
      <c r="Z943" s="183"/>
    </row>
    <row r="944" spans="1:26" ht="12.75" customHeight="1">
      <c r="A944" s="214"/>
      <c r="B944" s="183"/>
      <c r="C944" s="183"/>
      <c r="D944" s="215"/>
      <c r="E944" s="183"/>
      <c r="F944" s="183"/>
      <c r="G944" s="183"/>
      <c r="H944" s="183"/>
      <c r="I944" s="183"/>
      <c r="J944" s="183"/>
      <c r="K944" s="183"/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  <c r="W944" s="183"/>
      <c r="X944" s="183"/>
      <c r="Y944" s="183"/>
      <c r="Z944" s="183"/>
    </row>
    <row r="945" spans="1:26" ht="12.75" customHeight="1">
      <c r="A945" s="214"/>
      <c r="B945" s="183"/>
      <c r="C945" s="183"/>
      <c r="D945" s="215"/>
      <c r="E945" s="183"/>
      <c r="F945" s="183"/>
      <c r="G945" s="183"/>
      <c r="H945" s="183"/>
      <c r="I945" s="183"/>
      <c r="J945" s="183"/>
      <c r="K945" s="183"/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  <c r="W945" s="183"/>
      <c r="X945" s="183"/>
      <c r="Y945" s="183"/>
      <c r="Z945" s="183"/>
    </row>
    <row r="946" spans="1:26" ht="12.75" customHeight="1">
      <c r="A946" s="214"/>
      <c r="B946" s="183"/>
      <c r="C946" s="183"/>
      <c r="D946" s="215"/>
      <c r="E946" s="183"/>
      <c r="F946" s="183"/>
      <c r="G946" s="183"/>
      <c r="H946" s="183"/>
      <c r="I946" s="183"/>
      <c r="J946" s="183"/>
      <c r="K946" s="183"/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  <c r="W946" s="183"/>
      <c r="X946" s="183"/>
      <c r="Y946" s="183"/>
      <c r="Z946" s="183"/>
    </row>
    <row r="947" spans="1:26" ht="12.75" customHeight="1">
      <c r="A947" s="214"/>
      <c r="B947" s="183"/>
      <c r="C947" s="183"/>
      <c r="D947" s="215"/>
      <c r="E947" s="183"/>
      <c r="F947" s="183"/>
      <c r="G947" s="183"/>
      <c r="H947" s="183"/>
      <c r="I947" s="183"/>
      <c r="J947" s="183"/>
      <c r="K947" s="183"/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  <c r="W947" s="183"/>
      <c r="X947" s="183"/>
      <c r="Y947" s="183"/>
      <c r="Z947" s="183"/>
    </row>
    <row r="948" spans="1:26" ht="12.75" customHeight="1">
      <c r="A948" s="214"/>
      <c r="B948" s="183"/>
      <c r="C948" s="183"/>
      <c r="D948" s="215"/>
      <c r="E948" s="183"/>
      <c r="F948" s="183"/>
      <c r="G948" s="183"/>
      <c r="H948" s="183"/>
      <c r="I948" s="183"/>
      <c r="J948" s="183"/>
      <c r="K948" s="183"/>
      <c r="L948" s="183"/>
      <c r="M948" s="183"/>
      <c r="N948" s="183"/>
      <c r="O948" s="183"/>
      <c r="P948" s="183"/>
      <c r="Q948" s="183"/>
      <c r="R948" s="183"/>
      <c r="S948" s="183"/>
      <c r="T948" s="183"/>
      <c r="U948" s="183"/>
      <c r="V948" s="183"/>
      <c r="W948" s="183"/>
      <c r="X948" s="183"/>
      <c r="Y948" s="183"/>
      <c r="Z948" s="183"/>
    </row>
    <row r="949" spans="1:26" ht="12.75" customHeight="1">
      <c r="A949" s="214"/>
      <c r="B949" s="183"/>
      <c r="C949" s="183"/>
      <c r="D949" s="215"/>
      <c r="E949" s="183"/>
      <c r="F949" s="183"/>
      <c r="G949" s="183"/>
      <c r="H949" s="183"/>
      <c r="I949" s="183"/>
      <c r="J949" s="183"/>
      <c r="K949" s="183"/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  <c r="Z949" s="183"/>
    </row>
    <row r="950" spans="1:26" ht="12.75" customHeight="1">
      <c r="A950" s="214"/>
      <c r="B950" s="183"/>
      <c r="C950" s="183"/>
      <c r="D950" s="215"/>
      <c r="E950" s="183"/>
      <c r="F950" s="183"/>
      <c r="G950" s="183"/>
      <c r="H950" s="183"/>
      <c r="I950" s="183"/>
      <c r="J950" s="183"/>
      <c r="K950" s="183"/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  <c r="Z950" s="183"/>
    </row>
    <row r="951" spans="1:26" ht="12.75" customHeight="1">
      <c r="A951" s="214"/>
      <c r="B951" s="183"/>
      <c r="C951" s="183"/>
      <c r="D951" s="215"/>
      <c r="E951" s="183"/>
      <c r="F951" s="183"/>
      <c r="G951" s="183"/>
      <c r="H951" s="183"/>
      <c r="I951" s="183"/>
      <c r="J951" s="183"/>
      <c r="K951" s="183"/>
      <c r="L951" s="183"/>
      <c r="M951" s="183"/>
      <c r="N951" s="183"/>
      <c r="O951" s="183"/>
      <c r="P951" s="183"/>
      <c r="Q951" s="183"/>
      <c r="R951" s="183"/>
      <c r="S951" s="183"/>
      <c r="T951" s="183"/>
      <c r="U951" s="183"/>
      <c r="V951" s="183"/>
      <c r="W951" s="183"/>
      <c r="X951" s="183"/>
      <c r="Y951" s="183"/>
      <c r="Z951" s="183"/>
    </row>
    <row r="952" spans="1:26" ht="12.75" customHeight="1">
      <c r="A952" s="214"/>
      <c r="B952" s="183"/>
      <c r="C952" s="183"/>
      <c r="D952" s="215"/>
      <c r="E952" s="183"/>
      <c r="F952" s="183"/>
      <c r="G952" s="183"/>
      <c r="H952" s="183"/>
      <c r="I952" s="183"/>
      <c r="J952" s="183"/>
      <c r="K952" s="183"/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  <c r="W952" s="183"/>
      <c r="X952" s="183"/>
      <c r="Y952" s="183"/>
      <c r="Z952" s="183"/>
    </row>
    <row r="953" spans="1:26" ht="12.75" customHeight="1">
      <c r="A953" s="214"/>
      <c r="B953" s="183"/>
      <c r="C953" s="183"/>
      <c r="D953" s="215"/>
      <c r="E953" s="183"/>
      <c r="F953" s="183"/>
      <c r="G953" s="183"/>
      <c r="H953" s="183"/>
      <c r="I953" s="183"/>
      <c r="J953" s="183"/>
      <c r="K953" s="183"/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  <c r="W953" s="183"/>
      <c r="X953" s="183"/>
      <c r="Y953" s="183"/>
      <c r="Z953" s="183"/>
    </row>
    <row r="954" spans="1:26" ht="12.75" customHeight="1">
      <c r="A954" s="214"/>
      <c r="B954" s="183"/>
      <c r="C954" s="183"/>
      <c r="D954" s="215"/>
      <c r="E954" s="183"/>
      <c r="F954" s="183"/>
      <c r="G954" s="183"/>
      <c r="H954" s="183"/>
      <c r="I954" s="183"/>
      <c r="J954" s="183"/>
      <c r="K954" s="183"/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  <c r="W954" s="183"/>
      <c r="X954" s="183"/>
      <c r="Y954" s="183"/>
      <c r="Z954" s="183"/>
    </row>
    <row r="955" spans="1:26" ht="12.75" customHeight="1">
      <c r="A955" s="214"/>
      <c r="B955" s="183"/>
      <c r="C955" s="183"/>
      <c r="D955" s="215"/>
      <c r="E955" s="183"/>
      <c r="F955" s="183"/>
      <c r="G955" s="183"/>
      <c r="H955" s="183"/>
      <c r="I955" s="183"/>
      <c r="J955" s="183"/>
      <c r="K955" s="183"/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  <c r="W955" s="183"/>
      <c r="X955" s="183"/>
      <c r="Y955" s="183"/>
      <c r="Z955" s="183"/>
    </row>
    <row r="956" spans="1:26" ht="12.75" customHeight="1">
      <c r="A956" s="214"/>
      <c r="B956" s="183"/>
      <c r="C956" s="183"/>
      <c r="D956" s="215"/>
      <c r="E956" s="183"/>
      <c r="F956" s="183"/>
      <c r="G956" s="183"/>
      <c r="H956" s="183"/>
      <c r="I956" s="183"/>
      <c r="J956" s="183"/>
      <c r="K956" s="183"/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  <c r="W956" s="183"/>
      <c r="X956" s="183"/>
      <c r="Y956" s="183"/>
      <c r="Z956" s="183"/>
    </row>
    <row r="957" spans="1:26" ht="12.75" customHeight="1">
      <c r="A957" s="214"/>
      <c r="B957" s="183"/>
      <c r="C957" s="183"/>
      <c r="D957" s="215"/>
      <c r="E957" s="183"/>
      <c r="F957" s="183"/>
      <c r="G957" s="183"/>
      <c r="H957" s="183"/>
      <c r="I957" s="183"/>
      <c r="J957" s="183"/>
      <c r="K957" s="183"/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  <c r="W957" s="183"/>
      <c r="X957" s="183"/>
      <c r="Y957" s="183"/>
      <c r="Z957" s="183"/>
    </row>
    <row r="958" spans="1:26" ht="12.75" customHeight="1">
      <c r="A958" s="214"/>
      <c r="B958" s="183"/>
      <c r="C958" s="183"/>
      <c r="D958" s="215"/>
      <c r="E958" s="183"/>
      <c r="F958" s="183"/>
      <c r="G958" s="183"/>
      <c r="H958" s="183"/>
      <c r="I958" s="183"/>
      <c r="J958" s="183"/>
      <c r="K958" s="183"/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  <c r="W958" s="183"/>
      <c r="X958" s="183"/>
      <c r="Y958" s="183"/>
      <c r="Z958" s="183"/>
    </row>
    <row r="959" spans="1:26" ht="12.75" customHeight="1">
      <c r="A959" s="214"/>
      <c r="B959" s="183"/>
      <c r="C959" s="183"/>
      <c r="D959" s="215"/>
      <c r="E959" s="183"/>
      <c r="F959" s="183"/>
      <c r="G959" s="183"/>
      <c r="H959" s="183"/>
      <c r="I959" s="183"/>
      <c r="J959" s="183"/>
      <c r="K959" s="183"/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  <c r="W959" s="183"/>
      <c r="X959" s="183"/>
      <c r="Y959" s="183"/>
      <c r="Z959" s="183"/>
    </row>
    <row r="960" spans="1:26" ht="12.75" customHeight="1">
      <c r="A960" s="214"/>
      <c r="B960" s="183"/>
      <c r="C960" s="183"/>
      <c r="D960" s="215"/>
      <c r="E960" s="183"/>
      <c r="F960" s="183"/>
      <c r="G960" s="183"/>
      <c r="H960" s="183"/>
      <c r="I960" s="183"/>
      <c r="J960" s="183"/>
      <c r="K960" s="183"/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  <c r="W960" s="183"/>
      <c r="X960" s="183"/>
      <c r="Y960" s="183"/>
      <c r="Z960" s="183"/>
    </row>
    <row r="961" spans="1:26" ht="12.75" customHeight="1">
      <c r="A961" s="214"/>
      <c r="B961" s="183"/>
      <c r="C961" s="183"/>
      <c r="D961" s="215"/>
      <c r="E961" s="183"/>
      <c r="F961" s="183"/>
      <c r="G961" s="183"/>
      <c r="H961" s="183"/>
      <c r="I961" s="183"/>
      <c r="J961" s="183"/>
      <c r="K961" s="183"/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  <c r="W961" s="183"/>
      <c r="X961" s="183"/>
      <c r="Y961" s="183"/>
      <c r="Z961" s="183"/>
    </row>
    <row r="962" spans="1:26" ht="12.75" customHeight="1">
      <c r="A962" s="214"/>
      <c r="B962" s="183"/>
      <c r="C962" s="183"/>
      <c r="D962" s="215"/>
      <c r="E962" s="183"/>
      <c r="F962" s="183"/>
      <c r="G962" s="183"/>
      <c r="H962" s="183"/>
      <c r="I962" s="183"/>
      <c r="J962" s="183"/>
      <c r="K962" s="183"/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  <c r="W962" s="183"/>
      <c r="X962" s="183"/>
      <c r="Y962" s="183"/>
      <c r="Z962" s="183"/>
    </row>
    <row r="963" spans="1:26" ht="12.75" customHeight="1">
      <c r="A963" s="214"/>
      <c r="B963" s="183"/>
      <c r="C963" s="183"/>
      <c r="D963" s="215"/>
      <c r="E963" s="183"/>
      <c r="F963" s="183"/>
      <c r="G963" s="183"/>
      <c r="H963" s="183"/>
      <c r="I963" s="183"/>
      <c r="J963" s="183"/>
      <c r="K963" s="183"/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  <c r="Z963" s="183"/>
    </row>
    <row r="964" spans="1:26" ht="12.75" customHeight="1">
      <c r="A964" s="214"/>
      <c r="B964" s="183"/>
      <c r="C964" s="183"/>
      <c r="D964" s="215"/>
      <c r="E964" s="183"/>
      <c r="F964" s="183"/>
      <c r="G964" s="183"/>
      <c r="H964" s="183"/>
      <c r="I964" s="183"/>
      <c r="J964" s="183"/>
      <c r="K964" s="183"/>
      <c r="L964" s="183"/>
      <c r="M964" s="183"/>
      <c r="N964" s="183"/>
      <c r="O964" s="183"/>
      <c r="P964" s="183"/>
      <c r="Q964" s="183"/>
      <c r="R964" s="183"/>
      <c r="S964" s="183"/>
      <c r="T964" s="183"/>
      <c r="U964" s="183"/>
      <c r="V964" s="183"/>
      <c r="W964" s="183"/>
      <c r="X964" s="183"/>
      <c r="Y964" s="183"/>
      <c r="Z964" s="183"/>
    </row>
    <row r="965" spans="1:26" ht="12.75" customHeight="1">
      <c r="A965" s="214"/>
      <c r="B965" s="183"/>
      <c r="C965" s="183"/>
      <c r="D965" s="215"/>
      <c r="E965" s="183"/>
      <c r="F965" s="183"/>
      <c r="G965" s="183"/>
      <c r="H965" s="183"/>
      <c r="I965" s="183"/>
      <c r="J965" s="183"/>
      <c r="K965" s="183"/>
      <c r="L965" s="183"/>
      <c r="M965" s="183"/>
      <c r="N965" s="183"/>
      <c r="O965" s="183"/>
      <c r="P965" s="183"/>
      <c r="Q965" s="183"/>
      <c r="R965" s="183"/>
      <c r="S965" s="183"/>
      <c r="T965" s="183"/>
      <c r="U965" s="183"/>
      <c r="V965" s="183"/>
      <c r="W965" s="183"/>
      <c r="X965" s="183"/>
      <c r="Y965" s="183"/>
      <c r="Z965" s="183"/>
    </row>
    <row r="966" spans="1:26" ht="12.75" customHeight="1">
      <c r="A966" s="214"/>
      <c r="B966" s="183"/>
      <c r="C966" s="183"/>
      <c r="D966" s="215"/>
      <c r="E966" s="183"/>
      <c r="F966" s="183"/>
      <c r="G966" s="183"/>
      <c r="H966" s="183"/>
      <c r="I966" s="183"/>
      <c r="J966" s="183"/>
      <c r="K966" s="183"/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  <c r="W966" s="183"/>
      <c r="X966" s="183"/>
      <c r="Y966" s="183"/>
      <c r="Z966" s="183"/>
    </row>
    <row r="967" spans="1:26" ht="12.75" customHeight="1">
      <c r="A967" s="214"/>
      <c r="B967" s="183"/>
      <c r="C967" s="183"/>
      <c r="D967" s="215"/>
      <c r="E967" s="183"/>
      <c r="F967" s="183"/>
      <c r="G967" s="183"/>
      <c r="H967" s="183"/>
      <c r="I967" s="183"/>
      <c r="J967" s="183"/>
      <c r="K967" s="183"/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  <c r="Z967" s="183"/>
    </row>
    <row r="968" spans="1:26" ht="12.75" customHeight="1">
      <c r="A968" s="214"/>
      <c r="B968" s="183"/>
      <c r="C968" s="183"/>
      <c r="D968" s="215"/>
      <c r="E968" s="183"/>
      <c r="F968" s="183"/>
      <c r="G968" s="183"/>
      <c r="H968" s="183"/>
      <c r="I968" s="183"/>
      <c r="J968" s="183"/>
      <c r="K968" s="183"/>
      <c r="L968" s="183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  <c r="Z968" s="183"/>
    </row>
    <row r="969" spans="1:26" ht="12.75" customHeight="1">
      <c r="A969" s="214"/>
      <c r="B969" s="183"/>
      <c r="C969" s="183"/>
      <c r="D969" s="215"/>
      <c r="E969" s="183"/>
      <c r="F969" s="183"/>
      <c r="G969" s="183"/>
      <c r="H969" s="183"/>
      <c r="I969" s="183"/>
      <c r="J969" s="183"/>
      <c r="K969" s="183"/>
      <c r="L969" s="183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  <c r="Z969" s="183"/>
    </row>
    <row r="970" spans="1:26" ht="12.75" customHeight="1">
      <c r="A970" s="214"/>
      <c r="B970" s="183"/>
      <c r="C970" s="183"/>
      <c r="D970" s="215"/>
      <c r="E970" s="183"/>
      <c r="F970" s="183"/>
      <c r="G970" s="183"/>
      <c r="H970" s="183"/>
      <c r="I970" s="183"/>
      <c r="J970" s="183"/>
      <c r="K970" s="183"/>
      <c r="L970" s="183"/>
      <c r="M970" s="183"/>
      <c r="N970" s="183"/>
      <c r="O970" s="183"/>
      <c r="P970" s="183"/>
      <c r="Q970" s="183"/>
      <c r="R970" s="183"/>
      <c r="S970" s="183"/>
      <c r="T970" s="183"/>
      <c r="U970" s="183"/>
      <c r="V970" s="183"/>
      <c r="W970" s="183"/>
      <c r="X970" s="183"/>
      <c r="Y970" s="183"/>
      <c r="Z970" s="183"/>
    </row>
    <row r="971" spans="1:26" ht="12.75" customHeight="1">
      <c r="A971" s="214"/>
      <c r="B971" s="183"/>
      <c r="C971" s="183"/>
      <c r="D971" s="215"/>
      <c r="E971" s="183"/>
      <c r="F971" s="183"/>
      <c r="G971" s="183"/>
      <c r="H971" s="183"/>
      <c r="I971" s="183"/>
      <c r="J971" s="183"/>
      <c r="K971" s="183"/>
      <c r="L971" s="183"/>
      <c r="M971" s="183"/>
      <c r="N971" s="183"/>
      <c r="O971" s="183"/>
      <c r="P971" s="183"/>
      <c r="Q971" s="183"/>
      <c r="R971" s="183"/>
      <c r="S971" s="183"/>
      <c r="T971" s="183"/>
      <c r="U971" s="183"/>
      <c r="V971" s="183"/>
      <c r="W971" s="183"/>
      <c r="X971" s="183"/>
      <c r="Y971" s="183"/>
      <c r="Z971" s="183"/>
    </row>
    <row r="972" spans="1:26" ht="12.75" customHeight="1">
      <c r="A972" s="214"/>
      <c r="B972" s="183"/>
      <c r="C972" s="183"/>
      <c r="D972" s="215"/>
      <c r="E972" s="183"/>
      <c r="F972" s="183"/>
      <c r="G972" s="183"/>
      <c r="H972" s="183"/>
      <c r="I972" s="183"/>
      <c r="J972" s="183"/>
      <c r="K972" s="183"/>
      <c r="L972" s="183"/>
      <c r="M972" s="183"/>
      <c r="N972" s="183"/>
      <c r="O972" s="183"/>
      <c r="P972" s="183"/>
      <c r="Q972" s="183"/>
      <c r="R972" s="183"/>
      <c r="S972" s="183"/>
      <c r="T972" s="183"/>
      <c r="U972" s="183"/>
      <c r="V972" s="183"/>
      <c r="W972" s="183"/>
      <c r="X972" s="183"/>
      <c r="Y972" s="183"/>
      <c r="Z972" s="183"/>
    </row>
    <row r="973" spans="1:26" ht="12.75" customHeight="1">
      <c r="A973" s="214"/>
      <c r="B973" s="183"/>
      <c r="C973" s="183"/>
      <c r="D973" s="215"/>
      <c r="E973" s="183"/>
      <c r="F973" s="183"/>
      <c r="G973" s="183"/>
      <c r="H973" s="183"/>
      <c r="I973" s="183"/>
      <c r="J973" s="183"/>
      <c r="K973" s="183"/>
      <c r="L973" s="183"/>
      <c r="M973" s="183"/>
      <c r="N973" s="183"/>
      <c r="O973" s="183"/>
      <c r="P973" s="183"/>
      <c r="Q973" s="183"/>
      <c r="R973" s="183"/>
      <c r="S973" s="183"/>
      <c r="T973" s="183"/>
      <c r="U973" s="183"/>
      <c r="V973" s="183"/>
      <c r="W973" s="183"/>
      <c r="X973" s="183"/>
      <c r="Y973" s="183"/>
      <c r="Z973" s="183"/>
    </row>
    <row r="974" spans="1:26" ht="12.75" customHeight="1">
      <c r="A974" s="214"/>
      <c r="B974" s="183"/>
      <c r="C974" s="183"/>
      <c r="D974" s="215"/>
      <c r="E974" s="183"/>
      <c r="F974" s="183"/>
      <c r="G974" s="183"/>
      <c r="H974" s="183"/>
      <c r="I974" s="183"/>
      <c r="J974" s="183"/>
      <c r="K974" s="183"/>
      <c r="L974" s="183"/>
      <c r="M974" s="183"/>
      <c r="N974" s="183"/>
      <c r="O974" s="183"/>
      <c r="P974" s="183"/>
      <c r="Q974" s="183"/>
      <c r="R974" s="183"/>
      <c r="S974" s="183"/>
      <c r="T974" s="183"/>
      <c r="U974" s="183"/>
      <c r="V974" s="183"/>
      <c r="W974" s="183"/>
      <c r="X974" s="183"/>
      <c r="Y974" s="183"/>
      <c r="Z974" s="183"/>
    </row>
    <row r="975" spans="1:26" ht="12.75" customHeight="1">
      <c r="A975" s="214"/>
      <c r="B975" s="183"/>
      <c r="C975" s="183"/>
      <c r="D975" s="215"/>
      <c r="E975" s="183"/>
      <c r="F975" s="183"/>
      <c r="G975" s="183"/>
      <c r="H975" s="183"/>
      <c r="I975" s="183"/>
      <c r="J975" s="183"/>
      <c r="K975" s="183"/>
      <c r="L975" s="183"/>
      <c r="M975" s="183"/>
      <c r="N975" s="183"/>
      <c r="O975" s="183"/>
      <c r="P975" s="183"/>
      <c r="Q975" s="183"/>
      <c r="R975" s="183"/>
      <c r="S975" s="183"/>
      <c r="T975" s="183"/>
      <c r="U975" s="183"/>
      <c r="V975" s="183"/>
      <c r="W975" s="183"/>
      <c r="X975" s="183"/>
      <c r="Y975" s="183"/>
      <c r="Z975" s="183"/>
    </row>
    <row r="976" spans="1:26" ht="12.75" customHeight="1">
      <c r="A976" s="214"/>
      <c r="B976" s="183"/>
      <c r="C976" s="183"/>
      <c r="D976" s="215"/>
      <c r="E976" s="183"/>
      <c r="F976" s="183"/>
      <c r="G976" s="183"/>
      <c r="H976" s="183"/>
      <c r="I976" s="183"/>
      <c r="J976" s="183"/>
      <c r="K976" s="183"/>
      <c r="L976" s="183"/>
      <c r="M976" s="183"/>
      <c r="N976" s="183"/>
      <c r="O976" s="183"/>
      <c r="P976" s="183"/>
      <c r="Q976" s="183"/>
      <c r="R976" s="183"/>
      <c r="S976" s="183"/>
      <c r="T976" s="183"/>
      <c r="U976" s="183"/>
      <c r="V976" s="183"/>
      <c r="W976" s="183"/>
      <c r="X976" s="183"/>
      <c r="Y976" s="183"/>
      <c r="Z976" s="183"/>
    </row>
    <row r="977" spans="1:26" ht="12.75" customHeight="1">
      <c r="A977" s="214"/>
      <c r="B977" s="183"/>
      <c r="C977" s="183"/>
      <c r="D977" s="215"/>
      <c r="E977" s="183"/>
      <c r="F977" s="183"/>
      <c r="G977" s="183"/>
      <c r="H977" s="183"/>
      <c r="I977" s="183"/>
      <c r="J977" s="183"/>
      <c r="K977" s="183"/>
      <c r="L977" s="183"/>
      <c r="M977" s="183"/>
      <c r="N977" s="183"/>
      <c r="O977" s="183"/>
      <c r="P977" s="183"/>
      <c r="Q977" s="183"/>
      <c r="R977" s="183"/>
      <c r="S977" s="183"/>
      <c r="T977" s="183"/>
      <c r="U977" s="183"/>
      <c r="V977" s="183"/>
      <c r="W977" s="183"/>
      <c r="X977" s="183"/>
      <c r="Y977" s="183"/>
      <c r="Z977" s="183"/>
    </row>
    <row r="978" spans="1:26" ht="12.75" customHeight="1">
      <c r="A978" s="214"/>
      <c r="B978" s="183"/>
      <c r="C978" s="183"/>
      <c r="D978" s="215"/>
      <c r="E978" s="183"/>
      <c r="F978" s="183"/>
      <c r="G978" s="183"/>
      <c r="H978" s="183"/>
      <c r="I978" s="183"/>
      <c r="J978" s="183"/>
      <c r="K978" s="183"/>
      <c r="L978" s="183"/>
      <c r="M978" s="183"/>
      <c r="N978" s="183"/>
      <c r="O978" s="183"/>
      <c r="P978" s="183"/>
      <c r="Q978" s="183"/>
      <c r="R978" s="183"/>
      <c r="S978" s="183"/>
      <c r="T978" s="183"/>
      <c r="U978" s="183"/>
      <c r="V978" s="183"/>
      <c r="W978" s="183"/>
      <c r="X978" s="183"/>
      <c r="Y978" s="183"/>
      <c r="Z978" s="183"/>
    </row>
    <row r="979" spans="1:26" ht="12.75" customHeight="1">
      <c r="A979" s="214"/>
      <c r="B979" s="183"/>
      <c r="C979" s="183"/>
      <c r="D979" s="215"/>
      <c r="E979" s="183"/>
      <c r="F979" s="183"/>
      <c r="G979" s="183"/>
      <c r="H979" s="183"/>
      <c r="I979" s="183"/>
      <c r="J979" s="183"/>
      <c r="K979" s="183"/>
      <c r="L979" s="183"/>
      <c r="M979" s="183"/>
      <c r="N979" s="183"/>
      <c r="O979" s="183"/>
      <c r="P979" s="183"/>
      <c r="Q979" s="183"/>
      <c r="R979" s="183"/>
      <c r="S979" s="183"/>
      <c r="T979" s="183"/>
      <c r="U979" s="183"/>
      <c r="V979" s="183"/>
      <c r="W979" s="183"/>
      <c r="X979" s="183"/>
      <c r="Y979" s="183"/>
      <c r="Z979" s="183"/>
    </row>
    <row r="980" spans="1:26" ht="12.75" customHeight="1">
      <c r="A980" s="214"/>
      <c r="B980" s="183"/>
      <c r="C980" s="183"/>
      <c r="D980" s="215"/>
      <c r="E980" s="183"/>
      <c r="F980" s="183"/>
      <c r="G980" s="183"/>
      <c r="H980" s="183"/>
      <c r="I980" s="183"/>
      <c r="J980" s="183"/>
      <c r="K980" s="183"/>
      <c r="L980" s="183"/>
      <c r="M980" s="183"/>
      <c r="N980" s="183"/>
      <c r="O980" s="183"/>
      <c r="P980" s="183"/>
      <c r="Q980" s="183"/>
      <c r="R980" s="183"/>
      <c r="S980" s="183"/>
      <c r="T980" s="183"/>
      <c r="U980" s="183"/>
      <c r="V980" s="183"/>
      <c r="W980" s="183"/>
      <c r="X980" s="183"/>
      <c r="Y980" s="183"/>
      <c r="Z980" s="183"/>
    </row>
    <row r="981" spans="1:26" ht="12.75" customHeight="1">
      <c r="A981" s="214"/>
      <c r="B981" s="183"/>
      <c r="C981" s="183"/>
      <c r="D981" s="215"/>
      <c r="E981" s="183"/>
      <c r="F981" s="183"/>
      <c r="G981" s="183"/>
      <c r="H981" s="183"/>
      <c r="I981" s="183"/>
      <c r="J981" s="183"/>
      <c r="K981" s="183"/>
      <c r="L981" s="183"/>
      <c r="M981" s="183"/>
      <c r="N981" s="183"/>
      <c r="O981" s="183"/>
      <c r="P981" s="183"/>
      <c r="Q981" s="183"/>
      <c r="R981" s="183"/>
      <c r="S981" s="183"/>
      <c r="T981" s="183"/>
      <c r="U981" s="183"/>
      <c r="V981" s="183"/>
      <c r="W981" s="183"/>
      <c r="X981" s="183"/>
      <c r="Y981" s="183"/>
      <c r="Z981" s="183"/>
    </row>
    <row r="982" spans="1:26" ht="12.75" customHeight="1">
      <c r="A982" s="214"/>
      <c r="B982" s="183"/>
      <c r="C982" s="183"/>
      <c r="D982" s="215"/>
      <c r="E982" s="183"/>
      <c r="F982" s="183"/>
      <c r="G982" s="183"/>
      <c r="H982" s="183"/>
      <c r="I982" s="183"/>
      <c r="J982" s="183"/>
      <c r="K982" s="183"/>
      <c r="L982" s="183"/>
      <c r="M982" s="183"/>
      <c r="N982" s="183"/>
      <c r="O982" s="183"/>
      <c r="P982" s="183"/>
      <c r="Q982" s="183"/>
      <c r="R982" s="183"/>
      <c r="S982" s="183"/>
      <c r="T982" s="183"/>
      <c r="U982" s="183"/>
      <c r="V982" s="183"/>
      <c r="W982" s="183"/>
      <c r="X982" s="183"/>
      <c r="Y982" s="183"/>
      <c r="Z982" s="183"/>
    </row>
    <row r="983" spans="1:26" ht="12.75" customHeight="1">
      <c r="A983" s="214"/>
      <c r="B983" s="183"/>
      <c r="C983" s="183"/>
      <c r="D983" s="215"/>
      <c r="E983" s="183"/>
      <c r="F983" s="183"/>
      <c r="G983" s="183"/>
      <c r="H983" s="183"/>
      <c r="I983" s="183"/>
      <c r="J983" s="183"/>
      <c r="K983" s="183"/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  <c r="W983" s="183"/>
      <c r="X983" s="183"/>
      <c r="Y983" s="183"/>
      <c r="Z983" s="183"/>
    </row>
    <row r="984" spans="1:26" ht="12.75" customHeight="1">
      <c r="A984" s="214"/>
      <c r="B984" s="183"/>
      <c r="C984" s="183"/>
      <c r="D984" s="215"/>
      <c r="E984" s="183"/>
      <c r="F984" s="183"/>
      <c r="G984" s="183"/>
      <c r="H984" s="183"/>
      <c r="I984" s="183"/>
      <c r="J984" s="183"/>
      <c r="K984" s="183"/>
      <c r="L984" s="183"/>
      <c r="M984" s="183"/>
      <c r="N984" s="183"/>
      <c r="O984" s="183"/>
      <c r="P984" s="183"/>
      <c r="Q984" s="183"/>
      <c r="R984" s="183"/>
      <c r="S984" s="183"/>
      <c r="T984" s="183"/>
      <c r="U984" s="183"/>
      <c r="V984" s="183"/>
      <c r="W984" s="183"/>
      <c r="X984" s="183"/>
      <c r="Y984" s="183"/>
      <c r="Z984" s="183"/>
    </row>
    <row r="985" spans="1:26" ht="12.75" customHeight="1">
      <c r="A985" s="214"/>
      <c r="B985" s="183"/>
      <c r="C985" s="183"/>
      <c r="D985" s="215"/>
      <c r="E985" s="183"/>
      <c r="F985" s="183"/>
      <c r="G985" s="183"/>
      <c r="H985" s="183"/>
      <c r="I985" s="183"/>
      <c r="J985" s="183"/>
      <c r="K985" s="183"/>
      <c r="L985" s="183"/>
      <c r="M985" s="183"/>
      <c r="N985" s="183"/>
      <c r="O985" s="183"/>
      <c r="P985" s="183"/>
      <c r="Q985" s="183"/>
      <c r="R985" s="183"/>
      <c r="S985" s="183"/>
      <c r="T985" s="183"/>
      <c r="U985" s="183"/>
      <c r="V985" s="183"/>
      <c r="W985" s="183"/>
      <c r="X985" s="183"/>
      <c r="Y985" s="183"/>
      <c r="Z985" s="183"/>
    </row>
    <row r="986" spans="1:26" ht="12.75" customHeight="1">
      <c r="A986" s="214"/>
      <c r="B986" s="183"/>
      <c r="C986" s="183"/>
      <c r="D986" s="215"/>
      <c r="E986" s="183"/>
      <c r="F986" s="183"/>
      <c r="G986" s="183"/>
      <c r="H986" s="183"/>
      <c r="I986" s="183"/>
      <c r="J986" s="183"/>
      <c r="K986" s="183"/>
      <c r="L986" s="183"/>
      <c r="M986" s="183"/>
      <c r="N986" s="183"/>
      <c r="O986" s="183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  <c r="Z986" s="183"/>
    </row>
    <row r="987" spans="1:26" ht="12.75" customHeight="1">
      <c r="A987" s="214"/>
      <c r="B987" s="183"/>
      <c r="C987" s="183"/>
      <c r="D987" s="215"/>
      <c r="E987" s="183"/>
      <c r="F987" s="183"/>
      <c r="G987" s="183"/>
      <c r="H987" s="183"/>
      <c r="I987" s="183"/>
      <c r="J987" s="183"/>
      <c r="K987" s="183"/>
      <c r="L987" s="183"/>
      <c r="M987" s="183"/>
      <c r="N987" s="183"/>
      <c r="O987" s="183"/>
      <c r="P987" s="183"/>
      <c r="Q987" s="183"/>
      <c r="R987" s="183"/>
      <c r="S987" s="183"/>
      <c r="T987" s="183"/>
      <c r="U987" s="183"/>
      <c r="V987" s="183"/>
      <c r="W987" s="183"/>
      <c r="X987" s="183"/>
      <c r="Y987" s="183"/>
      <c r="Z987" s="183"/>
    </row>
    <row r="988" spans="1:26" ht="12.75" customHeight="1">
      <c r="A988" s="214"/>
      <c r="B988" s="183"/>
      <c r="C988" s="183"/>
      <c r="D988" s="215"/>
      <c r="E988" s="183"/>
      <c r="F988" s="183"/>
      <c r="G988" s="183"/>
      <c r="H988" s="183"/>
      <c r="I988" s="183"/>
      <c r="J988" s="183"/>
      <c r="K988" s="183"/>
      <c r="L988" s="183"/>
      <c r="M988" s="183"/>
      <c r="N988" s="183"/>
      <c r="O988" s="183"/>
      <c r="P988" s="183"/>
      <c r="Q988" s="183"/>
      <c r="R988" s="183"/>
      <c r="S988" s="183"/>
      <c r="T988" s="183"/>
      <c r="U988" s="183"/>
      <c r="V988" s="183"/>
      <c r="W988" s="183"/>
      <c r="X988" s="183"/>
      <c r="Y988" s="183"/>
      <c r="Z988" s="183"/>
    </row>
    <row r="989" spans="1:26" ht="12.75" customHeight="1">
      <c r="A989" s="214"/>
      <c r="B989" s="183"/>
      <c r="C989" s="183"/>
      <c r="D989" s="215"/>
      <c r="E989" s="183"/>
      <c r="F989" s="183"/>
      <c r="G989" s="183"/>
      <c r="H989" s="183"/>
      <c r="I989" s="183"/>
      <c r="J989" s="183"/>
      <c r="K989" s="183"/>
      <c r="L989" s="183"/>
      <c r="M989" s="183"/>
      <c r="N989" s="183"/>
      <c r="O989" s="183"/>
      <c r="P989" s="183"/>
      <c r="Q989" s="183"/>
      <c r="R989" s="183"/>
      <c r="S989" s="183"/>
      <c r="T989" s="183"/>
      <c r="U989" s="183"/>
      <c r="V989" s="183"/>
      <c r="W989" s="183"/>
      <c r="X989" s="183"/>
      <c r="Y989" s="183"/>
      <c r="Z989" s="183"/>
    </row>
    <row r="990" spans="1:26" ht="12.75" customHeight="1">
      <c r="A990" s="214"/>
      <c r="B990" s="183"/>
      <c r="C990" s="183"/>
      <c r="D990" s="215"/>
      <c r="E990" s="183"/>
      <c r="F990" s="183"/>
      <c r="G990" s="183"/>
      <c r="H990" s="183"/>
      <c r="I990" s="183"/>
      <c r="J990" s="183"/>
      <c r="K990" s="183"/>
      <c r="L990" s="183"/>
      <c r="M990" s="183"/>
      <c r="N990" s="183"/>
      <c r="O990" s="183"/>
      <c r="P990" s="183"/>
      <c r="Q990" s="183"/>
      <c r="R990" s="183"/>
      <c r="S990" s="183"/>
      <c r="T990" s="183"/>
      <c r="U990" s="183"/>
      <c r="V990" s="183"/>
      <c r="W990" s="183"/>
      <c r="X990" s="183"/>
      <c r="Y990" s="183"/>
      <c r="Z990" s="183"/>
    </row>
    <row r="991" spans="1:26" ht="12.75" customHeight="1">
      <c r="A991" s="214"/>
      <c r="B991" s="183"/>
      <c r="C991" s="183"/>
      <c r="D991" s="215"/>
      <c r="E991" s="183"/>
      <c r="F991" s="183"/>
      <c r="G991" s="183"/>
      <c r="H991" s="183"/>
      <c r="I991" s="183"/>
      <c r="J991" s="183"/>
      <c r="K991" s="183"/>
      <c r="L991" s="183"/>
      <c r="M991" s="183"/>
      <c r="N991" s="183"/>
      <c r="O991" s="183"/>
      <c r="P991" s="183"/>
      <c r="Q991" s="183"/>
      <c r="R991" s="183"/>
      <c r="S991" s="183"/>
      <c r="T991" s="183"/>
      <c r="U991" s="183"/>
      <c r="V991" s="183"/>
      <c r="W991" s="183"/>
      <c r="X991" s="183"/>
      <c r="Y991" s="183"/>
      <c r="Z991" s="183"/>
    </row>
    <row r="992" spans="1:26" ht="12.75" customHeight="1">
      <c r="A992" s="214"/>
      <c r="B992" s="183"/>
      <c r="C992" s="183"/>
      <c r="D992" s="215"/>
      <c r="E992" s="183"/>
      <c r="F992" s="183"/>
      <c r="G992" s="183"/>
      <c r="H992" s="183"/>
      <c r="I992" s="183"/>
      <c r="J992" s="183"/>
      <c r="K992" s="183"/>
      <c r="L992" s="183"/>
      <c r="M992" s="183"/>
      <c r="N992" s="183"/>
      <c r="O992" s="183"/>
      <c r="P992" s="183"/>
      <c r="Q992" s="183"/>
      <c r="R992" s="183"/>
      <c r="S992" s="183"/>
      <c r="T992" s="183"/>
      <c r="U992" s="183"/>
      <c r="V992" s="183"/>
      <c r="W992" s="183"/>
      <c r="X992" s="183"/>
      <c r="Y992" s="183"/>
      <c r="Z992" s="183"/>
    </row>
    <row r="993" spans="1:26" ht="12.75" customHeight="1">
      <c r="A993" s="214"/>
      <c r="B993" s="183"/>
      <c r="C993" s="183"/>
      <c r="D993" s="215"/>
      <c r="E993" s="183"/>
      <c r="F993" s="183"/>
      <c r="G993" s="183"/>
      <c r="H993" s="183"/>
      <c r="I993" s="183"/>
      <c r="J993" s="183"/>
      <c r="K993" s="183"/>
      <c r="L993" s="183"/>
      <c r="M993" s="183"/>
      <c r="N993" s="183"/>
      <c r="O993" s="183"/>
      <c r="P993" s="183"/>
      <c r="Q993" s="183"/>
      <c r="R993" s="183"/>
      <c r="S993" s="183"/>
      <c r="T993" s="183"/>
      <c r="U993" s="183"/>
      <c r="V993" s="183"/>
      <c r="W993" s="183"/>
      <c r="X993" s="183"/>
      <c r="Y993" s="183"/>
      <c r="Z993" s="183"/>
    </row>
    <row r="994" spans="1:26" ht="12.75" customHeight="1">
      <c r="A994" s="214"/>
      <c r="B994" s="183"/>
      <c r="C994" s="183"/>
      <c r="D994" s="215"/>
      <c r="E994" s="183"/>
      <c r="F994" s="183"/>
      <c r="G994" s="183"/>
      <c r="H994" s="183"/>
      <c r="I994" s="183"/>
      <c r="J994" s="183"/>
      <c r="K994" s="183"/>
      <c r="L994" s="183"/>
      <c r="M994" s="183"/>
      <c r="N994" s="183"/>
      <c r="O994" s="183"/>
      <c r="P994" s="183"/>
      <c r="Q994" s="183"/>
      <c r="R994" s="183"/>
      <c r="S994" s="183"/>
      <c r="T994" s="183"/>
      <c r="U994" s="183"/>
      <c r="V994" s="183"/>
      <c r="W994" s="183"/>
      <c r="X994" s="183"/>
      <c r="Y994" s="183"/>
      <c r="Z994" s="183"/>
    </row>
    <row r="995" spans="1:26" ht="12.75" customHeight="1">
      <c r="A995" s="214"/>
      <c r="B995" s="183"/>
      <c r="C995" s="183"/>
      <c r="D995" s="215"/>
      <c r="E995" s="183"/>
      <c r="F995" s="183"/>
      <c r="G995" s="183"/>
      <c r="H995" s="183"/>
      <c r="I995" s="183"/>
      <c r="J995" s="183"/>
      <c r="K995" s="183"/>
      <c r="L995" s="183"/>
      <c r="M995" s="183"/>
      <c r="N995" s="183"/>
      <c r="O995" s="183"/>
      <c r="P995" s="183"/>
      <c r="Q995" s="183"/>
      <c r="R995" s="183"/>
      <c r="S995" s="183"/>
      <c r="T995" s="183"/>
      <c r="U995" s="183"/>
      <c r="V995" s="183"/>
      <c r="W995" s="183"/>
      <c r="X995" s="183"/>
      <c r="Y995" s="183"/>
      <c r="Z995" s="183"/>
    </row>
    <row r="996" spans="1:26" ht="12.75" customHeight="1">
      <c r="A996" s="214"/>
      <c r="B996" s="183"/>
      <c r="C996" s="183"/>
      <c r="D996" s="215"/>
      <c r="E996" s="183"/>
      <c r="F996" s="183"/>
      <c r="G996" s="183"/>
      <c r="H996" s="183"/>
      <c r="I996" s="183"/>
      <c r="J996" s="183"/>
      <c r="K996" s="183"/>
      <c r="L996" s="183"/>
      <c r="M996" s="183"/>
      <c r="N996" s="183"/>
      <c r="O996" s="183"/>
      <c r="P996" s="183"/>
      <c r="Q996" s="183"/>
      <c r="R996" s="183"/>
      <c r="S996" s="183"/>
      <c r="T996" s="183"/>
      <c r="U996" s="183"/>
      <c r="V996" s="183"/>
      <c r="W996" s="183"/>
      <c r="X996" s="183"/>
      <c r="Y996" s="183"/>
      <c r="Z996" s="183"/>
    </row>
    <row r="997" spans="1:26" ht="12.75" customHeight="1">
      <c r="A997" s="214"/>
      <c r="B997" s="183"/>
      <c r="C997" s="183"/>
      <c r="D997" s="215"/>
      <c r="E997" s="183"/>
      <c r="F997" s="183"/>
      <c r="G997" s="183"/>
      <c r="H997" s="183"/>
      <c r="I997" s="183"/>
      <c r="J997" s="183"/>
      <c r="K997" s="183"/>
      <c r="L997" s="183"/>
      <c r="M997" s="183"/>
      <c r="N997" s="183"/>
      <c r="O997" s="183"/>
      <c r="P997" s="183"/>
      <c r="Q997" s="183"/>
      <c r="R997" s="183"/>
      <c r="S997" s="183"/>
      <c r="T997" s="183"/>
      <c r="U997" s="183"/>
      <c r="V997" s="183"/>
      <c r="W997" s="183"/>
      <c r="X997" s="183"/>
      <c r="Y997" s="183"/>
      <c r="Z997" s="183"/>
    </row>
    <row r="998" spans="1:26" ht="12.75" customHeight="1">
      <c r="A998" s="214"/>
      <c r="B998" s="183"/>
      <c r="C998" s="183"/>
      <c r="D998" s="215"/>
      <c r="E998" s="183"/>
      <c r="F998" s="183"/>
      <c r="G998" s="183"/>
      <c r="H998" s="183"/>
      <c r="I998" s="183"/>
      <c r="J998" s="183"/>
      <c r="K998" s="183"/>
      <c r="L998" s="183"/>
      <c r="M998" s="183"/>
      <c r="N998" s="183"/>
      <c r="O998" s="183"/>
      <c r="P998" s="183"/>
      <c r="Q998" s="183"/>
      <c r="R998" s="183"/>
      <c r="S998" s="183"/>
      <c r="T998" s="183"/>
      <c r="U998" s="183"/>
      <c r="V998" s="183"/>
      <c r="W998" s="183"/>
      <c r="X998" s="183"/>
      <c r="Y998" s="183"/>
      <c r="Z998" s="183"/>
    </row>
    <row r="999" spans="1:26" ht="12.75" customHeight="1">
      <c r="A999" s="214"/>
      <c r="B999" s="183"/>
      <c r="C999" s="183"/>
      <c r="D999" s="215"/>
      <c r="E999" s="183"/>
      <c r="F999" s="183"/>
      <c r="G999" s="183"/>
      <c r="H999" s="183"/>
      <c r="I999" s="183"/>
      <c r="J999" s="183"/>
      <c r="K999" s="183"/>
      <c r="L999" s="183"/>
      <c r="M999" s="183"/>
      <c r="N999" s="183"/>
      <c r="O999" s="183"/>
      <c r="P999" s="183"/>
      <c r="Q999" s="183"/>
      <c r="R999" s="183"/>
      <c r="S999" s="183"/>
      <c r="T999" s="183"/>
      <c r="U999" s="183"/>
      <c r="V999" s="183"/>
      <c r="W999" s="183"/>
      <c r="X999" s="183"/>
      <c r="Y999" s="183"/>
      <c r="Z999" s="183"/>
    </row>
    <row r="1000" spans="1:26" ht="12.75" customHeight="1">
      <c r="A1000" s="214"/>
      <c r="B1000" s="183"/>
      <c r="C1000" s="183"/>
      <c r="D1000" s="215"/>
      <c r="E1000" s="183"/>
      <c r="F1000" s="183"/>
      <c r="G1000" s="183"/>
      <c r="H1000" s="183"/>
      <c r="I1000" s="183"/>
      <c r="J1000" s="183"/>
      <c r="K1000" s="183"/>
      <c r="L1000" s="183"/>
      <c r="M1000" s="183"/>
      <c r="N1000" s="183"/>
      <c r="O1000" s="183"/>
      <c r="P1000" s="183"/>
      <c r="Q1000" s="183"/>
      <c r="R1000" s="183"/>
      <c r="S1000" s="183"/>
      <c r="T1000" s="183"/>
      <c r="U1000" s="183"/>
      <c r="V1000" s="183"/>
      <c r="W1000" s="183"/>
      <c r="X1000" s="183"/>
      <c r="Y1000" s="183"/>
      <c r="Z1000" s="183"/>
    </row>
  </sheetData>
  <autoFilter ref="A2:N192" xr:uid="{00000000-0009-0000-0000-00000C000000}"/>
  <mergeCells count="1">
    <mergeCell ref="A1:M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Struktura miratuar pa vakant</vt:lpstr>
      <vt:lpstr>Struktura ISHP</vt:lpstr>
      <vt:lpstr>procedura emerime struktu</vt:lpstr>
      <vt:lpstr>Efekti financiar</vt:lpstr>
      <vt:lpstr>cek emrat </vt:lpstr>
      <vt:lpstr>Struktura print urdhri</vt:lpstr>
      <vt:lpstr>bordero</vt:lpstr>
      <vt:lpstr>'Struktura print urdhri'!Print_Area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Gezimi</dc:creator>
  <cp:lastModifiedBy>Burimet_Njerezore</cp:lastModifiedBy>
  <cp:lastPrinted>2023-02-09T12:55:23Z</cp:lastPrinted>
  <dcterms:created xsi:type="dcterms:W3CDTF">2019-01-07T07:37:01Z</dcterms:created>
  <dcterms:modified xsi:type="dcterms:W3CDTF">2023-11-30T08:29:55Z</dcterms:modified>
</cp:coreProperties>
</file>